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OSERVER\Clerk\Municipal Clerk File\Personnel Matters\"/>
    </mc:Choice>
  </mc:AlternateContent>
  <xr:revisionPtr revIDLastSave="0" documentId="8_{F0B842B5-A165-4DBE-9DC5-0D434CE67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vel Request" sheetId="1" r:id="rId1"/>
    <sheet name="Reimbursement Voucher" sheetId="2" r:id="rId2"/>
    <sheet name="Travel Estimation Sheet" sheetId="11" r:id="rId3"/>
    <sheet name="Missing Receipt" sheetId="3" r:id="rId4"/>
    <sheet name="Info" sheetId="7" r:id="rId5"/>
  </sheets>
  <definedNames>
    <definedName name="_xlnm.Print_Area" localSheetId="4">Info!$A$1:$L$61</definedName>
    <definedName name="_xlnm.Print_Area" localSheetId="1">'Reimbursement Voucher'!$A$1:$U$60</definedName>
    <definedName name="_xlnm.Print_Area" localSheetId="0">'Travel Request'!$A$1:$R$56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G11" i="11" l="1"/>
  <c r="G37" i="11" s="1"/>
  <c r="G43" i="11" s="1"/>
  <c r="E35" i="2"/>
  <c r="N35" i="11"/>
  <c r="N34" i="11"/>
  <c r="N33" i="11"/>
  <c r="N32" i="11"/>
  <c r="N29" i="11"/>
  <c r="N27" i="11"/>
  <c r="N26" i="11"/>
  <c r="N25" i="11"/>
  <c r="N24" i="11"/>
  <c r="N21" i="11"/>
  <c r="N20" i="11"/>
  <c r="N15" i="11"/>
  <c r="N13" i="11"/>
  <c r="N11" i="11"/>
  <c r="T37" i="2"/>
  <c r="T35" i="2"/>
  <c r="T31" i="2"/>
  <c r="T23" i="2"/>
  <c r="T21" i="2"/>
  <c r="Y3" i="3"/>
  <c r="V33" i="3"/>
  <c r="Y7" i="3"/>
  <c r="I7" i="3"/>
  <c r="F6" i="3"/>
  <c r="AB5" i="3"/>
  <c r="F5" i="3"/>
  <c r="G45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Tammy Roof</author>
  </authors>
  <commentList>
    <comment ref="Q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Tammy Roof:</t>
        </r>
        <r>
          <rPr>
            <sz val="9"/>
            <color indexed="81"/>
            <rFont val="Tahoma"/>
            <family val="2"/>
          </rPr>
          <t xml:space="preserve">
If the value comes up with "False" then you must calculate the per diem "by hand".  This only deals with rates of $30/day and $45/day.</t>
        </r>
      </text>
    </comment>
  </commentList>
</comments>
</file>

<file path=xl/sharedStrings.xml><?xml version="1.0" encoding="utf-8"?>
<sst xmlns="http://schemas.openxmlformats.org/spreadsheetml/2006/main" count="247" uniqueCount="176">
  <si>
    <t>Travel Request</t>
  </si>
  <si>
    <t>Form</t>
  </si>
  <si>
    <t>Date of Return</t>
  </si>
  <si>
    <t>Account</t>
  </si>
  <si>
    <t>*If multiple indexes note under special instruction or attach a memo providing how the travel should be distributed.</t>
  </si>
  <si>
    <t>Vendor Name</t>
  </si>
  <si>
    <t>Rate</t>
  </si>
  <si>
    <t>per day</t>
  </si>
  <si>
    <t>Special Instructions</t>
  </si>
  <si>
    <t>Request Approvals</t>
  </si>
  <si>
    <t>Date</t>
  </si>
  <si>
    <t>Requestor</t>
  </si>
  <si>
    <t>Travel Reimbursement</t>
  </si>
  <si>
    <t>Voucher</t>
  </si>
  <si>
    <t>Per Diem</t>
  </si>
  <si>
    <t>Days</t>
  </si>
  <si>
    <t>Rate Per Day</t>
  </si>
  <si>
    <t>Breakfast</t>
  </si>
  <si>
    <t>Lunch</t>
  </si>
  <si>
    <t>Dinner</t>
  </si>
  <si>
    <t>Plane</t>
  </si>
  <si>
    <t>Personal Purchase</t>
  </si>
  <si>
    <t>Private</t>
  </si>
  <si>
    <t>@ $0.88 per air mile</t>
  </si>
  <si>
    <t>Auto</t>
  </si>
  <si>
    <t>Official</t>
  </si>
  <si>
    <t>N/A</t>
  </si>
  <si>
    <t>Private State</t>
  </si>
  <si>
    <t>per mile</t>
  </si>
  <si>
    <t>Private local at destination</t>
  </si>
  <si>
    <t>Ending</t>
  </si>
  <si>
    <t>Other Transportation: (specify)</t>
  </si>
  <si>
    <t>Taxi</t>
  </si>
  <si>
    <t>Shuttle</t>
  </si>
  <si>
    <t>Car Rental</t>
  </si>
  <si>
    <t>Fuel</t>
  </si>
  <si>
    <t>Registration</t>
  </si>
  <si>
    <t>Prepaid</t>
  </si>
  <si>
    <t>Paid by Traveler</t>
  </si>
  <si>
    <t>Miscellaneous: (list)</t>
  </si>
  <si>
    <t>Internet</t>
  </si>
  <si>
    <t>Parking</t>
  </si>
  <si>
    <t>Total Cost</t>
  </si>
  <si>
    <t>Total amount to be reimbursed</t>
  </si>
  <si>
    <t>Remit To</t>
  </si>
  <si>
    <t>I hereby certify that the above travel has been completed for the stated purpose; that the above itemized account is just and true in all respects, and that the amount claimed is due and payable.</t>
  </si>
  <si>
    <t>Travel Information</t>
  </si>
  <si>
    <t xml:space="preserve">NOTE: </t>
  </si>
  <si>
    <t>Per diem</t>
  </si>
  <si>
    <t>IN STATE,  except selected cities:</t>
  </si>
  <si>
    <t>Selected New Mexico cities:</t>
  </si>
  <si>
    <t>Albuquerque, Los Alamos, Taos:</t>
  </si>
  <si>
    <t>Santa Fe:</t>
  </si>
  <si>
    <t>OUT-OF-STATE, except selected cities</t>
  </si>
  <si>
    <t>Selected cities outside the Continental United States</t>
  </si>
  <si>
    <t>Or the metropolitan areas of:</t>
  </si>
  <si>
    <t>Houston, TX:</t>
  </si>
  <si>
    <t>Las Vegas, NV; Dallas:</t>
  </si>
  <si>
    <t>St Louis, Miami, Los Angeles, San Diego, Denver:</t>
  </si>
  <si>
    <t>Minneapolis/St Paul, Philadelphia:</t>
  </si>
  <si>
    <t>Baltimore, Seattle</t>
  </si>
  <si>
    <t>Washington, D.C.; Chicago; San Francisco; Boston; New York City:</t>
  </si>
  <si>
    <t>Actual Per Diem:</t>
  </si>
  <si>
    <t>For High Expense cities and International</t>
  </si>
  <si>
    <t>actual</t>
  </si>
  <si>
    <t>Amount of hotel &amp; tax</t>
  </si>
  <si>
    <t>(attach receipt)*</t>
  </si>
  <si>
    <t>Meals for a 24 hour period (High Expense Cities)</t>
  </si>
  <si>
    <t>Meals for a 24 hour period (International)</t>
  </si>
  <si>
    <t>Prorated partial day over 24 hours</t>
  </si>
  <si>
    <t>6 hours up to 12 hours</t>
  </si>
  <si>
    <t>12 hour up to 24 hours</t>
  </si>
  <si>
    <t>Transportation:</t>
  </si>
  <si>
    <t>Plane Fare and/or Rail Fare</t>
  </si>
  <si>
    <t>Odometer reading required for over the allowable miles</t>
  </si>
  <si>
    <t>Use of rental car &amp; fuel, taxi, shuttle</t>
  </si>
  <si>
    <t>Toll, etc.</t>
  </si>
  <si>
    <t>Registration:</t>
  </si>
  <si>
    <t>If registration fees include meals then deduct from the statement:</t>
  </si>
  <si>
    <t>If registration fees include lodging, then deduct from the statement the amount of the daily per diem less the daily cost for meals for each night of lodging.</t>
  </si>
  <si>
    <t>MISCELLANEOUS EXPENSES:</t>
  </si>
  <si>
    <t>Business phone calls (no personal calls)</t>
  </si>
  <si>
    <t>(proper phone receipt)*</t>
  </si>
  <si>
    <t>*</t>
  </si>
  <si>
    <t>Receipts must be attached to reimbursement vouchers</t>
  </si>
  <si>
    <t>(Attachment for Travel)</t>
  </si>
  <si>
    <t>Today's Date:</t>
  </si>
  <si>
    <t>Name:</t>
  </si>
  <si>
    <t>Destination:</t>
  </si>
  <si>
    <t>Date of Departure:</t>
  </si>
  <si>
    <t>UNRECEIPTED COST (If you do not have a receipt for an expense please give the following information.  REQUIRES Approval):</t>
  </si>
  <si>
    <t>Vendor and/or purpose</t>
  </si>
  <si>
    <t>Amount</t>
  </si>
  <si>
    <t>Why there is no Receipt?</t>
  </si>
  <si>
    <t>Traveler's Signature</t>
  </si>
  <si>
    <t>®</t>
  </si>
  <si>
    <t>Days of Hotel</t>
  </si>
  <si>
    <t>Travel Procedure.</t>
  </si>
  <si>
    <t>(Attach invoice with Travel Request form)</t>
  </si>
  <si>
    <t>(Attach registration form and receipt)*</t>
  </si>
  <si>
    <t>Date of Return:</t>
  </si>
  <si>
    <t>Prepaid by Traveler</t>
  </si>
  <si>
    <t>UNRECEIPTED COST STATEMENT</t>
  </si>
  <si>
    <t>Airfare</t>
  </si>
  <si>
    <t>Hotel</t>
  </si>
  <si>
    <t>Mileage</t>
  </si>
  <si>
    <t>Transportation</t>
  </si>
  <si>
    <t>Miscellaneous</t>
  </si>
  <si>
    <t>State</t>
  </si>
  <si>
    <t>Start Date</t>
  </si>
  <si>
    <t>End Date</t>
  </si>
  <si>
    <t>Department Use Only</t>
  </si>
  <si>
    <t>Misc.</t>
  </si>
  <si>
    <t>Ground Transportation/Parking</t>
  </si>
  <si>
    <t>Travel Departure Point (Where did you begin your trip?):</t>
  </si>
  <si>
    <t>Contact (Name and Email):</t>
  </si>
  <si>
    <t>Total Estimate:</t>
  </si>
  <si>
    <r>
      <t>Registration</t>
    </r>
    <r>
      <rPr>
        <sz val="9"/>
        <rFont val="Arial"/>
        <family val="2"/>
      </rPr>
      <t xml:space="preserve"> </t>
    </r>
    <r>
      <rPr>
        <sz val="7"/>
        <rFont val="Arial"/>
        <family val="2"/>
      </rPr>
      <t>(provide invoice)</t>
    </r>
  </si>
  <si>
    <r>
      <t>Hotel</t>
    </r>
    <r>
      <rPr>
        <sz val="7"/>
        <rFont val="Arial"/>
        <family val="2"/>
      </rPr>
      <t xml:space="preserve"> (actual amount will be claimed)</t>
    </r>
  </si>
  <si>
    <t>Time of Departure:</t>
  </si>
  <si>
    <t>Time of Return:</t>
  </si>
  <si>
    <t>Department:</t>
  </si>
  <si>
    <t xml:space="preserve">               Days</t>
  </si>
  <si>
    <t>Hotel (less any personal/other services such as movies, room services, etc)</t>
  </si>
  <si>
    <t>Provide the reason for the trip and demonstrate that the travel is necessary</t>
  </si>
  <si>
    <r>
      <t>Pre-paid by Traveler</t>
    </r>
    <r>
      <rPr>
        <sz val="9"/>
        <rFont val="Arial"/>
        <family val="2"/>
      </rPr>
      <t xml:space="preserve"> </t>
    </r>
    <r>
      <rPr>
        <sz val="7"/>
        <rFont val="Arial"/>
        <family val="2"/>
      </rPr>
      <t>(provide receipt)</t>
    </r>
  </si>
  <si>
    <t>Prepayments (Payments to be made prior to travel)</t>
  </si>
  <si>
    <r>
      <rPr>
        <b/>
        <sz val="10"/>
        <rFont val="Arial"/>
        <family val="2"/>
      </rPr>
      <t>Additional Information</t>
    </r>
    <r>
      <rPr>
        <sz val="9"/>
        <rFont val="Arial"/>
        <family val="2"/>
      </rPr>
      <t xml:space="preserve"> </t>
    </r>
    <r>
      <rPr>
        <sz val="7"/>
        <rFont val="Arial"/>
        <family val="2"/>
      </rPr>
      <t>(Check if applicable)</t>
    </r>
  </si>
  <si>
    <t xml:space="preserve">   Hours</t>
  </si>
  <si>
    <t xml:space="preserve">Odometer: </t>
  </si>
  <si>
    <t xml:space="preserve">     Beginning</t>
  </si>
  <si>
    <t>Travel Estimation Calculation Sheet</t>
  </si>
  <si>
    <t>Hotel (actual)</t>
  </si>
  <si>
    <t>Total Estimated Cost</t>
  </si>
  <si>
    <t>Total of any prepayments being reimbursed</t>
  </si>
  <si>
    <t>Travel Balance</t>
  </si>
  <si>
    <t xml:space="preserve"> </t>
  </si>
  <si>
    <t>Supervisor</t>
  </si>
  <si>
    <t>Fund</t>
  </si>
  <si>
    <t>Supervisor Signature</t>
  </si>
  <si>
    <r>
      <t>Advance</t>
    </r>
    <r>
      <rPr>
        <b/>
        <sz val="8"/>
        <rFont val="Arial"/>
        <family val="2"/>
      </rPr>
      <t xml:space="preserve"> </t>
    </r>
    <r>
      <rPr>
        <sz val="7"/>
        <rFont val="Arial"/>
        <family val="2"/>
      </rPr>
      <t>up to 80% of Approved Travel Less Prepayments and reimbursements</t>
    </r>
  </si>
  <si>
    <t>Dept</t>
  </si>
  <si>
    <t>Acct</t>
  </si>
  <si>
    <t xml:space="preserve">Private </t>
  </si>
  <si>
    <t>Advance if Requested at 80% of Travel Paid</t>
  </si>
  <si>
    <t>Page Totals</t>
  </si>
  <si>
    <t>Airfare Paid by City</t>
  </si>
  <si>
    <t>City of Rio Communities</t>
  </si>
  <si>
    <t>360 Rio Communities Blvd</t>
  </si>
  <si>
    <t>Rio Communities, NM 87002</t>
  </si>
  <si>
    <t>P  505-861-6803  F  505-861-6804</t>
  </si>
  <si>
    <r>
      <rPr>
        <b/>
        <sz val="10"/>
        <rFont val="Arial"/>
        <family val="2"/>
      </rPr>
      <t>City Purchasing Card</t>
    </r>
    <r>
      <rPr>
        <sz val="9"/>
        <rFont val="Arial"/>
        <family val="2"/>
      </rPr>
      <t xml:space="preserve"> </t>
    </r>
    <r>
      <rPr>
        <sz val="7"/>
        <rFont val="Arial"/>
        <family val="2"/>
      </rPr>
      <t>(Original Receipts must be sumbitted to Purchasing. A copy should be included with the travel.)</t>
    </r>
  </si>
  <si>
    <t>City Travel</t>
  </si>
  <si>
    <t>City Per Diem Rate</t>
  </si>
  <si>
    <t>City Milage Rate</t>
  </si>
  <si>
    <t>The requestor and approving authorities certify that the above constitutes City of Rio Communities business related Travel.</t>
  </si>
  <si>
    <t>City Manager</t>
  </si>
  <si>
    <t>City Per Diem</t>
  </si>
  <si>
    <t>Subtract Prepayment(s), City P-Card Payments &amp; Advances</t>
  </si>
  <si>
    <t>City P-Card</t>
  </si>
  <si>
    <t>City Purchase</t>
  </si>
  <si>
    <t>Mark the end box after the amount if City P-Card was used for the travel payment. If Village P-Card was used, original receipts must be submitted to Purchasing. A copy should be included with the travel.</t>
  </si>
  <si>
    <t>City Manager Signature</t>
  </si>
  <si>
    <t>By my signature below, I certify that all information given above is true and allowable in accordance with the City</t>
  </si>
  <si>
    <t>The information provided above is meant as a quick guide to the travel procedures and is not a replacement for Travel Policy and Procedures.  When in doubt, refer to the Official City Travel Policy and Procedures.</t>
  </si>
  <si>
    <t>Prepaid by City</t>
  </si>
  <si>
    <t>The information provided above is meant as a quick guide to the travel procedures and is not a replacement for Travel Policy and Procedures.  When in doubt, refer to the Official City of Rio Communities Travel Policy and Procedures.</t>
  </si>
  <si>
    <t>Total the amounts paid by City</t>
  </si>
  <si>
    <t>*If multiple funds note under special instruction or attach a memo providing how the travel should be distributed.</t>
  </si>
  <si>
    <t>2 hours up to 6 hours</t>
  </si>
  <si>
    <t>For Most (except for Santa Fe, Anchorage, Fairbanks and Hawaii)</t>
  </si>
  <si>
    <t>In  Santa Fe, Anchorage, Fairbanks and Hawaii, then use the following special rates:</t>
  </si>
  <si>
    <t>Use of private car @ 100% of federal rate</t>
  </si>
  <si>
    <t>@ $0.56 per mile</t>
  </si>
  <si>
    <t>Rio Communities, NM</t>
  </si>
  <si>
    <t>Incode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</si>
</sst>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"/>
    <numFmt numFmtId="166" formatCode="[$-F400]h:mm:ss\ AM/PM"/>
    <numFmt numFmtId="167" formatCode="mmmm\ d\,\ yyyy"/>
    <numFmt numFmtId="168" formatCode="mm/dd/yy;@"/>
    <numFmt numFmtId="169" formatCode="_(* #,##0_);_(* \(#,##0\);_(* &quot;-&quot;??_);_(@_)"/>
    <numFmt numFmtId="170" formatCode="[$-409]h:mm\ AM/PM;@"/>
    <numFmt numFmtId="171" formatCode="0.000"/>
    <numFmt numFmtId="172" formatCode="_(&quot;$&quot;* #,##0.000_);_(&quot;$&quot;* \(#,##0.000\);_(&quot;$&quot;* &quot;-&quot;??_);_(@_)"/>
  </numFmts>
  <fonts count="43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1"/>
      <color indexed="18"/>
      <name val="Times New Roman"/>
      <family val="1"/>
    </font>
    <font>
      <sz val="10"/>
      <color indexed="18"/>
      <name val="Times New Roman"/>
      <family val="1"/>
    </font>
    <font>
      <sz val="12"/>
      <name val="Times New Roman"/>
      <family val="1"/>
    </font>
    <font>
      <b/>
      <i/>
      <sz val="12"/>
      <color indexed="12"/>
      <name val="Times New Roman"/>
      <family val="1"/>
    </font>
    <font>
      <b/>
      <i/>
      <sz val="12"/>
      <color indexed="62"/>
      <name val="Times New Roman"/>
      <family val="1"/>
    </font>
    <font>
      <b/>
      <sz val="14"/>
      <name val="Arial"/>
      <family val="2"/>
    </font>
    <font>
      <b/>
      <i/>
      <u/>
      <sz val="12"/>
      <color indexed="12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b/>
      <sz val="12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2"/>
      <name val="Arial"/>
      <family val="2"/>
    </font>
    <font>
      <u/>
      <sz val="10"/>
      <color theme="10"/>
      <name val="Arial"/>
    </font>
    <font>
      <sz val="10"/>
      <name val="Tahoma"/>
      <family val="2"/>
    </font>
    <font>
      <sz val="20"/>
      <name val="Trebuchet MS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/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9" fontId="14" fillId="0" borderId="1" applyNumberFormat="0">
      <alignment vertical="top" wrapText="1"/>
      <protection locked="0"/>
    </xf>
    <xf numFmtId="0" fontId="21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8" fillId="0" borderId="0" xfId="0" applyFont="1"/>
    <xf numFmtId="44" fontId="5" fillId="0" borderId="0" xfId="1" applyFont="1" applyFill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167" fontId="16" fillId="0" borderId="0" xfId="0" applyNumberFormat="1" applyFont="1" applyAlignment="1" applyProtection="1">
      <alignment horizontal="left"/>
      <protection locked="0"/>
    </xf>
    <xf numFmtId="49" fontId="12" fillId="0" borderId="8" xfId="0" applyNumberFormat="1" applyFont="1" applyBorder="1"/>
    <xf numFmtId="49" fontId="12" fillId="0" borderId="9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21" fillId="0" borderId="0" xfId="0" applyFont="1"/>
    <xf numFmtId="0" fontId="20" fillId="0" borderId="0" xfId="0" applyFont="1"/>
    <xf numFmtId="0" fontId="21" fillId="0" borderId="5" xfId="0" applyFont="1" applyBorder="1"/>
    <xf numFmtId="0" fontId="21" fillId="0" borderId="0" xfId="0" applyFont="1" applyAlignment="1">
      <alignment horizontal="center"/>
    </xf>
    <xf numFmtId="0" fontId="20" fillId="0" borderId="4" xfId="0" applyFont="1" applyBorder="1"/>
    <xf numFmtId="0" fontId="20" fillId="0" borderId="5" xfId="0" applyFont="1" applyBorder="1"/>
    <xf numFmtId="0" fontId="21" fillId="0" borderId="6" xfId="0" applyFont="1" applyBorder="1"/>
    <xf numFmtId="0" fontId="23" fillId="0" borderId="0" xfId="0" applyFont="1" applyAlignment="1">
      <alignment textRotation="90"/>
    </xf>
    <xf numFmtId="0" fontId="23" fillId="0" borderId="0" xfId="0" applyFont="1"/>
    <xf numFmtId="0" fontId="25" fillId="0" borderId="0" xfId="0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6" fillId="0" borderId="0" xfId="0" applyFont="1"/>
    <xf numFmtId="165" fontId="26" fillId="0" borderId="0" xfId="0" applyNumberFormat="1" applyFont="1"/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44" fontId="25" fillId="0" borderId="0" xfId="1" applyFont="1" applyBorder="1"/>
    <xf numFmtId="0" fontId="27" fillId="0" borderId="0" xfId="0" applyFont="1"/>
    <xf numFmtId="164" fontId="21" fillId="0" borderId="5" xfId="0" applyNumberFormat="1" applyFont="1" applyBorder="1"/>
    <xf numFmtId="0" fontId="20" fillId="0" borderId="0" xfId="3" applyFont="1"/>
    <xf numFmtId="0" fontId="21" fillId="0" borderId="0" xfId="3"/>
    <xf numFmtId="0" fontId="21" fillId="0" borderId="0" xfId="3" applyAlignment="1">
      <alignment horizontal="center"/>
    </xf>
    <xf numFmtId="0" fontId="21" fillId="0" borderId="0" xfId="3" applyAlignment="1">
      <alignment horizontal="left"/>
    </xf>
    <xf numFmtId="44" fontId="21" fillId="0" borderId="0" xfId="4"/>
    <xf numFmtId="44" fontId="30" fillId="0" borderId="0" xfId="4" applyFont="1"/>
    <xf numFmtId="44" fontId="30" fillId="3" borderId="0" xfId="4" applyFont="1" applyFill="1"/>
    <xf numFmtId="0" fontId="21" fillId="0" borderId="0" xfId="3" applyAlignment="1">
      <alignment horizontal="right"/>
    </xf>
    <xf numFmtId="44" fontId="21" fillId="0" borderId="0" xfId="4" applyFont="1" applyBorder="1" applyAlignment="1">
      <alignment horizontal="center"/>
    </xf>
    <xf numFmtId="44" fontId="21" fillId="0" borderId="0" xfId="3" applyNumberFormat="1" applyAlignment="1">
      <alignment horizontal="center"/>
    </xf>
    <xf numFmtId="16" fontId="21" fillId="0" borderId="0" xfId="3" applyNumberFormat="1"/>
    <xf numFmtId="0" fontId="2" fillId="0" borderId="0" xfId="3" applyFont="1"/>
    <xf numFmtId="0" fontId="21" fillId="0" borderId="10" xfId="3" applyBorder="1"/>
    <xf numFmtId="169" fontId="30" fillId="3" borderId="0" xfId="5" applyNumberFormat="1" applyFont="1" applyFill="1"/>
    <xf numFmtId="43" fontId="30" fillId="0" borderId="0" xfId="5" applyFont="1"/>
    <xf numFmtId="0" fontId="21" fillId="0" borderId="9" xfId="3" applyBorder="1"/>
    <xf numFmtId="44" fontId="21" fillId="0" borderId="0" xfId="3" applyNumberFormat="1"/>
    <xf numFmtId="44" fontId="0" fillId="3" borderId="0" xfId="4" applyFont="1" applyFill="1"/>
    <xf numFmtId="44" fontId="0" fillId="0" borderId="0" xfId="4" applyFont="1"/>
    <xf numFmtId="0" fontId="21" fillId="0" borderId="0" xfId="3" quotePrefix="1"/>
    <xf numFmtId="0" fontId="25" fillId="0" borderId="7" xfId="0" applyFont="1" applyBorder="1" applyAlignment="1" applyProtection="1">
      <alignment horizontal="center" wrapText="1"/>
      <protection locked="0"/>
    </xf>
    <xf numFmtId="0" fontId="25" fillId="0" borderId="7" xfId="0" applyFont="1" applyBorder="1" applyAlignment="1" applyProtection="1">
      <alignment horizontal="center"/>
      <protection locked="0"/>
    </xf>
    <xf numFmtId="44" fontId="25" fillId="0" borderId="1" xfId="1" applyFont="1" applyBorder="1" applyProtection="1">
      <protection locked="0"/>
    </xf>
    <xf numFmtId="43" fontId="1" fillId="0" borderId="0" xfId="5" applyFont="1"/>
    <xf numFmtId="0" fontId="1" fillId="0" borderId="0" xfId="3" applyFont="1"/>
    <xf numFmtId="44" fontId="1" fillId="2" borderId="0" xfId="4" applyFont="1" applyFill="1"/>
    <xf numFmtId="14" fontId="1" fillId="0" borderId="0" xfId="3" applyNumberFormat="1" applyFont="1"/>
    <xf numFmtId="0" fontId="22" fillId="0" borderId="0" xfId="0" applyFont="1"/>
    <xf numFmtId="0" fontId="1" fillId="0" borderId="0" xfId="0" applyFont="1"/>
    <xf numFmtId="0" fontId="3" fillId="0" borderId="0" xfId="0" applyFont="1"/>
    <xf numFmtId="0" fontId="12" fillId="0" borderId="0" xfId="0" applyFont="1"/>
    <xf numFmtId="0" fontId="32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vertical="top"/>
    </xf>
    <xf numFmtId="0" fontId="33" fillId="0" borderId="0" xfId="0" applyFont="1" applyAlignment="1">
      <alignment horizontal="center"/>
    </xf>
    <xf numFmtId="0" fontId="35" fillId="0" borderId="0" xfId="0" applyFont="1"/>
    <xf numFmtId="0" fontId="39" fillId="0" borderId="0" xfId="0" applyFont="1"/>
    <xf numFmtId="0" fontId="39" fillId="0" borderId="1" xfId="0" applyFont="1" applyBorder="1" applyAlignment="1">
      <alignment horizontal="left"/>
    </xf>
    <xf numFmtId="164" fontId="36" fillId="0" borderId="0" xfId="0" applyNumberFormat="1" applyFont="1"/>
    <xf numFmtId="164" fontId="36" fillId="0" borderId="1" xfId="0" applyNumberFormat="1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2" xfId="0" applyFont="1" applyBorder="1"/>
    <xf numFmtId="49" fontId="36" fillId="0" borderId="0" xfId="0" applyNumberFormat="1" applyFont="1" applyAlignment="1">
      <alignment horizontal="center"/>
    </xf>
    <xf numFmtId="0" fontId="39" fillId="0" borderId="5" xfId="0" applyFont="1" applyBorder="1"/>
    <xf numFmtId="0" fontId="40" fillId="0" borderId="0" xfId="0" applyFont="1"/>
    <xf numFmtId="1" fontId="35" fillId="0" borderId="1" xfId="0" applyNumberFormat="1" applyFont="1" applyBorder="1" applyAlignment="1">
      <alignment horizontal="center"/>
    </xf>
    <xf numFmtId="0" fontId="32" fillId="0" borderId="7" xfId="0" applyFont="1" applyBorder="1" applyAlignment="1" applyProtection="1">
      <alignment horizontal="center"/>
      <protection locked="0"/>
    </xf>
    <xf numFmtId="0" fontId="35" fillId="0" borderId="7" xfId="0" applyFont="1" applyBorder="1" applyAlignment="1" applyProtection="1">
      <alignment horizontal="center"/>
      <protection locked="0"/>
    </xf>
    <xf numFmtId="166" fontId="32" fillId="0" borderId="0" xfId="0" applyNumberFormat="1" applyFont="1"/>
    <xf numFmtId="0" fontId="35" fillId="0" borderId="0" xfId="0" quotePrefix="1" applyFont="1"/>
    <xf numFmtId="0" fontId="35" fillId="0" borderId="0" xfId="0" applyFont="1" applyAlignment="1">
      <alignment vertical="justify" wrapText="1"/>
    </xf>
    <xf numFmtId="0" fontId="35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44" fontId="35" fillId="0" borderId="0" xfId="1" applyFont="1" applyBorder="1" applyAlignment="1">
      <alignment horizontal="center"/>
    </xf>
    <xf numFmtId="0" fontId="35" fillId="0" borderId="0" xfId="0" applyFont="1" applyAlignment="1">
      <alignment vertical="center"/>
    </xf>
    <xf numFmtId="165" fontId="35" fillId="0" borderId="0" xfId="0" applyNumberFormat="1" applyFont="1"/>
    <xf numFmtId="44" fontId="35" fillId="0" borderId="0" xfId="1" applyFont="1" applyBorder="1"/>
    <xf numFmtId="0" fontId="35" fillId="0" borderId="5" xfId="0" applyFont="1" applyBorder="1"/>
    <xf numFmtId="0" fontId="35" fillId="0" borderId="0" xfId="0" applyFont="1" applyAlignment="1">
      <alignment horizontal="right"/>
    </xf>
    <xf numFmtId="0" fontId="41" fillId="0" borderId="4" xfId="0" applyFont="1" applyBorder="1"/>
    <xf numFmtId="0" fontId="35" fillId="0" borderId="6" xfId="0" applyFont="1" applyBorder="1"/>
    <xf numFmtId="0" fontId="35" fillId="0" borderId="3" xfId="0" applyFont="1" applyBorder="1"/>
    <xf numFmtId="0" fontId="35" fillId="0" borderId="11" xfId="0" applyFont="1" applyBorder="1"/>
    <xf numFmtId="0" fontId="35" fillId="0" borderId="3" xfId="0" applyFont="1" applyBorder="1" applyAlignment="1">
      <alignment horizontal="left" vertical="justify" wrapText="1"/>
    </xf>
    <xf numFmtId="0" fontId="35" fillId="0" borderId="11" xfId="0" applyFont="1" applyBorder="1" applyAlignment="1">
      <alignment vertical="justify" wrapText="1"/>
    </xf>
    <xf numFmtId="0" fontId="36" fillId="0" borderId="0" xfId="0" applyFont="1" applyAlignment="1">
      <alignment horizontal="right"/>
    </xf>
    <xf numFmtId="0" fontId="36" fillId="0" borderId="1" xfId="0" applyFont="1" applyBorder="1"/>
    <xf numFmtId="0" fontId="42" fillId="0" borderId="0" xfId="0" applyFont="1"/>
    <xf numFmtId="14" fontId="21" fillId="0" borderId="0" xfId="3" applyNumberFormat="1"/>
    <xf numFmtId="171" fontId="21" fillId="0" borderId="0" xfId="4" applyNumberFormat="1"/>
    <xf numFmtId="172" fontId="21" fillId="0" borderId="0" xfId="4" applyNumberFormat="1"/>
    <xf numFmtId="0" fontId="26" fillId="0" borderId="0" xfId="0" quotePrefix="1" applyFont="1"/>
    <xf numFmtId="0" fontId="32" fillId="0" borderId="0" xfId="0" applyFont="1" applyAlignment="1">
      <alignment wrapText="1"/>
    </xf>
    <xf numFmtId="0" fontId="3" fillId="0" borderId="0" xfId="0" quotePrefix="1" applyFont="1" applyAlignment="1">
      <alignment horizontal="left"/>
    </xf>
    <xf numFmtId="0" fontId="39" fillId="0" borderId="1" xfId="0" applyFont="1" applyBorder="1" applyAlignment="1" applyProtection="1">
      <alignment horizontal="left" wrapText="1"/>
      <protection locked="0"/>
    </xf>
    <xf numFmtId="44" fontId="26" fillId="0" borderId="0" xfId="1" applyFont="1" applyBorder="1" applyAlignment="1"/>
    <xf numFmtId="44" fontId="26" fillId="0" borderId="0" xfId="1" applyFont="1"/>
    <xf numFmtId="44" fontId="25" fillId="0" borderId="2" xfId="1" applyFont="1" applyBorder="1"/>
    <xf numFmtId="44" fontId="26" fillId="0" borderId="1" xfId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44" fontId="25" fillId="0" borderId="2" xfId="1" applyFont="1" applyBorder="1" applyAlignment="1" applyProtection="1">
      <alignment horizontal="left"/>
      <protection locked="0"/>
    </xf>
    <xf numFmtId="44" fontId="25" fillId="0" borderId="1" xfId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4" fontId="1" fillId="0" borderId="2" xfId="0" applyNumberFormat="1" applyFont="1" applyBorder="1" applyAlignment="1" applyProtection="1">
      <alignment horizontal="left"/>
      <protection locked="0"/>
    </xf>
    <xf numFmtId="14" fontId="21" fillId="0" borderId="2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1" fillId="0" borderId="1" xfId="0" applyFont="1" applyBorder="1" applyAlignment="1" applyProtection="1">
      <alignment horizontal="left"/>
      <protection locked="0"/>
    </xf>
    <xf numFmtId="165" fontId="21" fillId="0" borderId="2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1" fillId="0" borderId="3" xfId="0" applyFont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3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6" applyFont="1" applyBorder="1" applyAlignment="1" applyProtection="1">
      <alignment horizontal="left"/>
      <protection locked="0"/>
    </xf>
    <xf numFmtId="44" fontId="25" fillId="0" borderId="1" xfId="1" applyFont="1" applyBorder="1" applyAlignment="1" applyProtection="1">
      <alignment horizontal="left" wrapText="1"/>
      <protection locked="0"/>
    </xf>
    <xf numFmtId="44" fontId="26" fillId="0" borderId="5" xfId="1" applyFont="1" applyBorder="1" applyAlignment="1">
      <alignment horizontal="left"/>
    </xf>
    <xf numFmtId="49" fontId="1" fillId="0" borderId="2" xfId="0" applyNumberFormat="1" applyFont="1" applyBorder="1" applyAlignment="1" applyProtection="1">
      <alignment horizontal="left"/>
      <protection locked="0"/>
    </xf>
    <xf numFmtId="49" fontId="21" fillId="0" borderId="2" xfId="0" applyNumberFormat="1" applyFont="1" applyBorder="1" applyAlignment="1" applyProtection="1">
      <alignment horizontal="left"/>
      <protection locked="0"/>
    </xf>
    <xf numFmtId="0" fontId="2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44" fontId="35" fillId="0" borderId="1" xfId="1" applyFont="1" applyBorder="1" applyAlignment="1" applyProtection="1">
      <alignment horizontal="center"/>
      <protection locked="0"/>
    </xf>
    <xf numFmtId="44" fontId="35" fillId="0" borderId="1" xfId="0" applyNumberFormat="1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9" fillId="0" borderId="0" xfId="0" applyFont="1" applyAlignment="1">
      <alignment horizontal="left"/>
    </xf>
    <xf numFmtId="170" fontId="36" fillId="0" borderId="2" xfId="0" applyNumberFormat="1" applyFont="1" applyBorder="1" applyAlignment="1" applyProtection="1">
      <alignment horizontal="left"/>
      <protection locked="0"/>
    </xf>
    <xf numFmtId="0" fontId="38" fillId="0" borderId="0" xfId="0" quotePrefix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36" fillId="0" borderId="2" xfId="0" applyFont="1" applyBorder="1" applyAlignment="1" applyProtection="1">
      <alignment horizontal="left"/>
      <protection locked="0"/>
    </xf>
    <xf numFmtId="0" fontId="26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left" wrapText="1"/>
    </xf>
    <xf numFmtId="0" fontId="35" fillId="0" borderId="2" xfId="0" applyFont="1" applyBorder="1" applyAlignment="1" applyProtection="1">
      <alignment horizontal="left"/>
      <protection locked="0"/>
    </xf>
    <xf numFmtId="0" fontId="35" fillId="0" borderId="1" xfId="0" applyFont="1" applyBorder="1" applyAlignment="1" applyProtection="1">
      <alignment horizontal="left"/>
      <protection locked="0"/>
    </xf>
    <xf numFmtId="44" fontId="35" fillId="0" borderId="2" xfId="1" applyFont="1" applyBorder="1" applyAlignment="1" applyProtection="1">
      <alignment horizontal="left"/>
      <protection locked="0"/>
    </xf>
    <xf numFmtId="44" fontId="35" fillId="0" borderId="1" xfId="1" applyFont="1" applyBorder="1" applyAlignment="1" applyProtection="1">
      <alignment horizontal="left"/>
      <protection locked="0"/>
    </xf>
    <xf numFmtId="0" fontId="35" fillId="0" borderId="3" xfId="0" applyFont="1" applyBorder="1" applyAlignment="1">
      <alignment horizontal="left" vertical="justify" wrapText="1"/>
    </xf>
    <xf numFmtId="0" fontId="35" fillId="0" borderId="0" xfId="0" applyFont="1" applyAlignment="1">
      <alignment horizontal="left" vertical="justify" wrapText="1"/>
    </xf>
    <xf numFmtId="0" fontId="35" fillId="0" borderId="11" xfId="0" applyFont="1" applyBorder="1" applyAlignment="1">
      <alignment horizontal="left" vertical="justify" wrapText="1"/>
    </xf>
    <xf numFmtId="0" fontId="35" fillId="0" borderId="12" xfId="0" applyFont="1" applyBorder="1" applyAlignment="1">
      <alignment horizontal="left" vertical="justify" wrapText="1"/>
    </xf>
    <xf numFmtId="0" fontId="35" fillId="0" borderId="1" xfId="0" applyFont="1" applyBorder="1" applyAlignment="1">
      <alignment horizontal="left" vertical="justify" wrapText="1"/>
    </xf>
    <xf numFmtId="0" fontId="35" fillId="0" borderId="13" xfId="0" applyFont="1" applyBorder="1" applyAlignment="1">
      <alignment horizontal="left" vertical="justify" wrapText="1"/>
    </xf>
    <xf numFmtId="0" fontId="35" fillId="0" borderId="1" xfId="0" applyFont="1" applyBorder="1" applyAlignment="1" applyProtection="1">
      <alignment horizontal="left" vertical="justify" wrapText="1"/>
      <protection locked="0"/>
    </xf>
    <xf numFmtId="0" fontId="35" fillId="0" borderId="1" xfId="0" applyFont="1" applyBorder="1" applyAlignment="1">
      <alignment horizontal="center" vertical="justify" wrapText="1"/>
    </xf>
    <xf numFmtId="14" fontId="36" fillId="0" borderId="2" xfId="0" applyNumberFormat="1" applyFont="1" applyBorder="1" applyAlignment="1" applyProtection="1">
      <alignment horizontal="left"/>
      <protection locked="0"/>
    </xf>
    <xf numFmtId="0" fontId="36" fillId="0" borderId="1" xfId="0" applyFont="1" applyBorder="1" applyAlignment="1" applyProtection="1">
      <alignment horizontal="left"/>
      <protection locked="0"/>
    </xf>
    <xf numFmtId="0" fontId="39" fillId="0" borderId="1" xfId="0" applyFont="1" applyBorder="1" applyAlignment="1" applyProtection="1">
      <alignment horizontal="left"/>
      <protection locked="0"/>
    </xf>
    <xf numFmtId="0" fontId="35" fillId="0" borderId="1" xfId="0" applyFont="1" applyBorder="1" applyAlignment="1">
      <alignment horizontal="center"/>
    </xf>
    <xf numFmtId="165" fontId="36" fillId="0" borderId="5" xfId="0" applyNumberFormat="1" applyFont="1" applyBorder="1" applyAlignment="1">
      <alignment horizontal="center"/>
    </xf>
    <xf numFmtId="0" fontId="20" fillId="0" borderId="1" xfId="0" applyFont="1" applyBorder="1" applyAlignment="1" applyProtection="1">
      <alignment horizontal="left" wrapText="1"/>
      <protection locked="0"/>
    </xf>
    <xf numFmtId="0" fontId="33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0" fillId="0" borderId="0" xfId="3" applyFont="1" applyAlignment="1">
      <alignment horizontal="center"/>
    </xf>
    <xf numFmtId="49" fontId="12" fillId="0" borderId="14" xfId="0" applyNumberFormat="1" applyFont="1" applyBorder="1"/>
    <xf numFmtId="49" fontId="12" fillId="0" borderId="9" xfId="0" applyNumberFormat="1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Alignment="1">
      <alignment horizontal="left"/>
    </xf>
    <xf numFmtId="49" fontId="13" fillId="0" borderId="0" xfId="0" applyNumberFormat="1" applyFont="1" applyAlignment="1" applyProtection="1">
      <alignment horizontal="left"/>
      <protection locked="0"/>
    </xf>
    <xf numFmtId="49" fontId="13" fillId="0" borderId="11" xfId="0" applyNumberFormat="1" applyFont="1" applyBorder="1" applyAlignment="1" applyProtection="1">
      <alignment horizontal="left"/>
      <protection locked="0"/>
    </xf>
    <xf numFmtId="4" fontId="13" fillId="0" borderId="16" xfId="0" applyNumberFormat="1" applyFont="1" applyBorder="1" applyAlignment="1" applyProtection="1">
      <alignment horizontal="center"/>
      <protection locked="0"/>
    </xf>
    <xf numFmtId="165" fontId="16" fillId="0" borderId="3" xfId="0" applyNumberFormat="1" applyFont="1" applyBorder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horizontal="center"/>
      <protection locked="0"/>
    </xf>
    <xf numFmtId="49" fontId="13" fillId="0" borderId="9" xfId="0" applyNumberFormat="1" applyFont="1" applyBorder="1" applyAlignment="1" applyProtection="1">
      <alignment horizontal="right"/>
      <protection locked="0"/>
    </xf>
    <xf numFmtId="49" fontId="13" fillId="0" borderId="15" xfId="0" applyNumberFormat="1" applyFont="1" applyBorder="1" applyAlignment="1" applyProtection="1">
      <alignment horizontal="right"/>
      <protection locked="0"/>
    </xf>
    <xf numFmtId="165" fontId="13" fillId="0" borderId="16" xfId="0" applyNumberFormat="1" applyFont="1" applyBorder="1" applyAlignment="1" applyProtection="1">
      <alignment horizontal="center"/>
      <protection locked="0"/>
    </xf>
    <xf numFmtId="165" fontId="16" fillId="0" borderId="17" xfId="0" applyNumberFormat="1" applyFont="1" applyBorder="1" applyAlignment="1" applyProtection="1">
      <alignment horizontal="center"/>
      <protection locked="0"/>
    </xf>
    <xf numFmtId="165" fontId="16" fillId="0" borderId="9" xfId="0" applyNumberFormat="1" applyFont="1" applyBorder="1" applyAlignment="1" applyProtection="1">
      <alignment horizontal="center"/>
      <protection locked="0"/>
    </xf>
    <xf numFmtId="49" fontId="18" fillId="0" borderId="0" xfId="0" applyNumberFormat="1" applyFont="1" applyAlignment="1">
      <alignment horizontal="left"/>
    </xf>
    <xf numFmtId="49" fontId="12" fillId="0" borderId="8" xfId="0" applyNumberFormat="1" applyFont="1" applyBorder="1"/>
    <xf numFmtId="49" fontId="12" fillId="0" borderId="21" xfId="0" applyNumberFormat="1" applyFont="1" applyBorder="1"/>
    <xf numFmtId="49" fontId="12" fillId="0" borderId="22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2" xfId="0" applyNumberFormat="1" applyFont="1" applyBorder="1"/>
    <xf numFmtId="49" fontId="13" fillId="0" borderId="14" xfId="0" applyNumberFormat="1" applyFont="1" applyBorder="1" applyAlignment="1" applyProtection="1">
      <alignment horizontal="left"/>
      <protection locked="0"/>
    </xf>
    <xf numFmtId="49" fontId="13" fillId="0" borderId="18" xfId="0" applyNumberFormat="1" applyFont="1" applyBorder="1" applyAlignment="1" applyProtection="1">
      <alignment horizontal="left"/>
      <protection locked="0"/>
    </xf>
    <xf numFmtId="165" fontId="13" fillId="0" borderId="19" xfId="0" applyNumberFormat="1" applyFont="1" applyBorder="1" applyAlignment="1" applyProtection="1">
      <alignment horizontal="center"/>
      <protection locked="0"/>
    </xf>
    <xf numFmtId="165" fontId="16" fillId="0" borderId="20" xfId="0" applyNumberFormat="1" applyFont="1" applyBorder="1" applyAlignment="1" applyProtection="1">
      <alignment horizontal="center"/>
      <protection locked="0"/>
    </xf>
    <xf numFmtId="165" fontId="16" fillId="0" borderId="14" xfId="0" applyNumberFormat="1" applyFont="1" applyBorder="1" applyAlignment="1" applyProtection="1">
      <alignment horizontal="center"/>
      <protection locked="0"/>
    </xf>
    <xf numFmtId="165" fontId="13" fillId="0" borderId="3" xfId="0" applyNumberFormat="1" applyFont="1" applyBorder="1" applyAlignment="1" applyProtection="1">
      <alignment horizontal="center"/>
      <protection locked="0"/>
    </xf>
    <xf numFmtId="165" fontId="13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4" fontId="13" fillId="0" borderId="1" xfId="0" applyNumberFormat="1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right"/>
    </xf>
    <xf numFmtId="0" fontId="13" fillId="0" borderId="1" xfId="0" applyFont="1" applyBorder="1" applyAlignment="1" applyProtection="1">
      <alignment horizontal="left"/>
      <protection locked="0"/>
    </xf>
    <xf numFmtId="49" fontId="12" fillId="0" borderId="0" xfId="0" applyNumberFormat="1" applyFont="1" applyAlignment="1">
      <alignment horizontal="left"/>
    </xf>
    <xf numFmtId="168" fontId="13" fillId="0" borderId="1" xfId="0" applyNumberFormat="1" applyFont="1" applyBorder="1" applyAlignment="1" applyProtection="1">
      <alignment horizontal="left"/>
      <protection locked="0"/>
    </xf>
    <xf numFmtId="14" fontId="13" fillId="0" borderId="1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top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9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</cellXfs>
  <cellStyles count="7">
    <cellStyle name="Comma 2" xfId="5" xr:uid="{00000000-0005-0000-0000-000000000000}"/>
    <cellStyle name="Currency" xfId="1" builtinId="4"/>
    <cellStyle name="Currency 2" xfId="4" xr:uid="{00000000-0005-0000-0000-000002000000}"/>
    <cellStyle name="Hyperlink" xfId="6" builtinId="8"/>
    <cellStyle name="Normal" xfId="0" builtinId="0"/>
    <cellStyle name="Normal 2" xfId="3" xr:uid="{00000000-0005-0000-0000-000005000000}"/>
    <cellStyle name="Travel fill in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46</xdr:row>
      <xdr:rowOff>0</xdr:rowOff>
    </xdr:from>
    <xdr:to>
      <xdr:col>18</xdr:col>
      <xdr:colOff>0</xdr:colOff>
      <xdr:row>56</xdr:row>
      <xdr:rowOff>0</xdr:rowOff>
    </xdr:to>
    <xdr:sp macro="" textlink="">
      <xdr:nvSpPr>
        <xdr:cNvPr id="1026" name="Text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5294313" y="7493000"/>
          <a:ext cx="1335087" cy="127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Finance Dept. Signature/Initals:</a:t>
          </a:r>
        </a:p>
      </xdr:txBody>
    </xdr:sp>
    <xdr:clientData/>
  </xdr:twoCellAnchor>
  <xdr:twoCellAnchor editAs="oneCell">
    <xdr:from>
      <xdr:col>0</xdr:col>
      <xdr:colOff>445759</xdr:colOff>
      <xdr:row>0</xdr:row>
      <xdr:rowOff>98426</xdr:rowOff>
    </xdr:from>
    <xdr:to>
      <xdr:col>3</xdr:col>
      <xdr:colOff>197179</xdr:colOff>
      <xdr:row>7</xdr:row>
      <xdr:rowOff>119721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759" y="98426"/>
          <a:ext cx="1084920" cy="1084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53</xdr:row>
      <xdr:rowOff>95249</xdr:rowOff>
    </xdr:from>
    <xdr:to>
      <xdr:col>20</xdr:col>
      <xdr:colOff>190499</xdr:colOff>
      <xdr:row>60</xdr:row>
      <xdr:rowOff>0</xdr:rowOff>
    </xdr:to>
    <xdr:sp macro="" textlink="">
      <xdr:nvSpPr>
        <xdr:cNvPr id="2052" name="TextBox 2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 txBox="1">
          <a:spLocks noChangeArrowheads="1"/>
        </xdr:cNvSpPr>
      </xdr:nvSpPr>
      <xdr:spPr bwMode="auto">
        <a:xfrm>
          <a:off x="6238874" y="8629649"/>
          <a:ext cx="1571625" cy="9906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Finance Dept. Signature/Initals:</a:t>
          </a:r>
        </a:p>
      </xdr:txBody>
    </xdr:sp>
    <xdr:clientData/>
  </xdr:twoCellAnchor>
  <xdr:twoCellAnchor editAs="oneCell">
    <xdr:from>
      <xdr:col>2</xdr:col>
      <xdr:colOff>45356</xdr:colOff>
      <xdr:row>0</xdr:row>
      <xdr:rowOff>88322</xdr:rowOff>
    </xdr:from>
    <xdr:to>
      <xdr:col>4</xdr:col>
      <xdr:colOff>75872</xdr:colOff>
      <xdr:row>6</xdr:row>
      <xdr:rowOff>4538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1156" y="88322"/>
          <a:ext cx="973491" cy="973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56"/>
  <sheetViews>
    <sheetView showGridLines="0" tabSelected="1" view="pageBreakPreview" zoomScale="120" zoomScaleNormal="100" zoomScaleSheetLayoutView="120" workbookViewId="0">
      <selection activeCell="C11" sqref="C11:M11"/>
    </sheetView>
  </sheetViews>
  <sheetFormatPr defaultColWidth="9.140625" defaultRowHeight="12.75" x14ac:dyDescent="0.2"/>
  <cols>
    <col min="1" max="1" width="8.140625" style="18" customWidth="1"/>
    <col min="2" max="2" width="4.7109375" style="18" customWidth="1"/>
    <col min="3" max="3" width="7.140625" style="18" customWidth="1"/>
    <col min="4" max="4" width="3.140625" style="18" customWidth="1"/>
    <col min="5" max="5" width="8.28515625" style="18" customWidth="1"/>
    <col min="6" max="6" width="3.140625" style="18" customWidth="1"/>
    <col min="7" max="7" width="11.5703125" style="18" bestFit="1" customWidth="1"/>
    <col min="8" max="8" width="9.140625" style="18"/>
    <col min="9" max="12" width="3.140625" style="18" customWidth="1"/>
    <col min="13" max="13" width="12" style="18" customWidth="1"/>
    <col min="14" max="14" width="2.85546875" style="18" customWidth="1"/>
    <col min="15" max="15" width="3.140625" style="18" customWidth="1"/>
    <col min="16" max="16" width="12.85546875" style="18" customWidth="1"/>
    <col min="17" max="17" width="0.7109375" style="18" customWidth="1"/>
    <col min="18" max="18" width="2.28515625" style="18" customWidth="1"/>
    <col min="19" max="16384" width="9.140625" style="18"/>
  </cols>
  <sheetData>
    <row r="2" spans="1:18" ht="13.15" customHeight="1" x14ac:dyDescent="0.2">
      <c r="F2" s="132" t="s">
        <v>147</v>
      </c>
      <c r="G2" s="132"/>
      <c r="H2" s="132"/>
      <c r="I2" s="132"/>
      <c r="J2" s="132"/>
      <c r="K2" s="132"/>
      <c r="L2" s="132"/>
      <c r="M2" s="131" t="s">
        <v>0</v>
      </c>
      <c r="N2" s="131"/>
      <c r="O2" s="131"/>
      <c r="P2" s="131"/>
      <c r="Q2" s="131"/>
      <c r="R2" s="131"/>
    </row>
    <row r="3" spans="1:18" ht="13.15" customHeight="1" x14ac:dyDescent="0.2">
      <c r="F3" s="132"/>
      <c r="G3" s="132"/>
      <c r="H3" s="132"/>
      <c r="I3" s="132"/>
      <c r="J3" s="132"/>
      <c r="K3" s="132"/>
      <c r="L3" s="132"/>
      <c r="M3" s="131"/>
      <c r="N3" s="131"/>
      <c r="O3" s="131"/>
      <c r="P3" s="131"/>
      <c r="Q3" s="131"/>
      <c r="R3" s="131"/>
    </row>
    <row r="4" spans="1:18" ht="13.15" customHeight="1" x14ac:dyDescent="0.2">
      <c r="F4" s="30"/>
      <c r="G4" s="122" t="s">
        <v>148</v>
      </c>
      <c r="H4" s="122"/>
      <c r="I4" s="122"/>
      <c r="J4" s="122"/>
      <c r="K4" s="30"/>
      <c r="M4" s="131" t="s">
        <v>1</v>
      </c>
      <c r="N4" s="131"/>
      <c r="O4" s="131"/>
      <c r="P4" s="131"/>
      <c r="Q4" s="131"/>
      <c r="R4" s="131"/>
    </row>
    <row r="5" spans="1:18" ht="13.15" customHeight="1" x14ac:dyDescent="0.4">
      <c r="F5" s="30"/>
      <c r="G5" s="122" t="s">
        <v>149</v>
      </c>
      <c r="H5" s="122"/>
      <c r="I5" s="122"/>
      <c r="J5" s="122"/>
      <c r="K5" s="30"/>
      <c r="L5" s="65"/>
      <c r="M5" s="131"/>
      <c r="N5" s="131"/>
      <c r="O5" s="131"/>
      <c r="P5" s="131"/>
      <c r="Q5" s="131"/>
      <c r="R5" s="131"/>
    </row>
    <row r="6" spans="1:18" ht="10.5" customHeight="1" x14ac:dyDescent="0.2">
      <c r="F6" s="30"/>
      <c r="G6" s="122" t="s">
        <v>150</v>
      </c>
      <c r="H6" s="122"/>
      <c r="I6" s="122"/>
      <c r="J6" s="122"/>
      <c r="K6" s="122"/>
    </row>
    <row r="7" spans="1:18" ht="10.5" customHeight="1" x14ac:dyDescent="0.2">
      <c r="C7" s="36"/>
    </row>
    <row r="8" spans="1:18" ht="10.5" customHeight="1" x14ac:dyDescent="0.2">
      <c r="C8" s="36"/>
    </row>
    <row r="9" spans="1:18" ht="10.5" customHeight="1" x14ac:dyDescent="0.2">
      <c r="C9" s="36"/>
    </row>
    <row r="10" spans="1:18" ht="10.5" customHeight="1" x14ac:dyDescent="0.2">
      <c r="C10" s="36"/>
    </row>
    <row r="11" spans="1:18" ht="21" customHeight="1" x14ac:dyDescent="0.2">
      <c r="A11" s="19" t="s">
        <v>87</v>
      </c>
      <c r="B11" s="19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7"/>
      <c r="O11" s="127"/>
      <c r="P11" s="127"/>
    </row>
    <row r="12" spans="1:18" ht="3.75" customHeight="1" x14ac:dyDescent="0.2">
      <c r="A12" s="19"/>
      <c r="B12" s="19"/>
      <c r="C12" s="28"/>
      <c r="D12" s="28"/>
      <c r="E12" s="28"/>
      <c r="F12" s="28"/>
      <c r="G12" s="28"/>
      <c r="H12" s="28"/>
      <c r="I12" s="28"/>
      <c r="J12" s="28"/>
      <c r="K12" s="28"/>
      <c r="L12" s="19"/>
      <c r="N12" s="28"/>
      <c r="O12" s="28"/>
      <c r="P12" s="28"/>
    </row>
    <row r="13" spans="1:18" ht="21" customHeight="1" x14ac:dyDescent="0.2">
      <c r="A13" s="123" t="s">
        <v>114</v>
      </c>
      <c r="B13" s="123"/>
      <c r="C13" s="123"/>
      <c r="D13" s="123"/>
      <c r="E13" s="123"/>
      <c r="F13" s="123"/>
      <c r="G13" s="123"/>
      <c r="H13" s="123"/>
      <c r="I13" s="126" t="s">
        <v>174</v>
      </c>
      <c r="J13" s="126"/>
      <c r="K13" s="126"/>
      <c r="L13" s="126"/>
      <c r="M13" s="126"/>
      <c r="N13" s="126"/>
      <c r="O13" s="126"/>
      <c r="P13" s="126"/>
    </row>
    <row r="14" spans="1:18" ht="21" customHeight="1" x14ac:dyDescent="0.2">
      <c r="A14" s="123" t="s">
        <v>88</v>
      </c>
      <c r="B14" s="123"/>
      <c r="C14" s="123"/>
      <c r="E14" s="126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</row>
    <row r="15" spans="1:18" ht="21" customHeight="1" x14ac:dyDescent="0.2">
      <c r="A15" s="123" t="s">
        <v>89</v>
      </c>
      <c r="B15" s="123"/>
      <c r="C15" s="123"/>
      <c r="E15" s="124"/>
      <c r="F15" s="125"/>
      <c r="G15" s="125"/>
      <c r="H15" s="125"/>
      <c r="I15" s="125"/>
      <c r="J15" s="37"/>
      <c r="K15" s="37"/>
      <c r="L15" s="130" t="s">
        <v>100</v>
      </c>
      <c r="M15" s="130"/>
      <c r="N15" s="124"/>
      <c r="O15" s="125"/>
      <c r="P15" s="125"/>
    </row>
    <row r="16" spans="1:18" ht="21" customHeight="1" x14ac:dyDescent="0.2">
      <c r="A16" s="128" t="s">
        <v>121</v>
      </c>
      <c r="B16" s="128"/>
      <c r="C16" s="128"/>
      <c r="D16" s="1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</row>
    <row r="17" spans="1:18" ht="20.25" customHeight="1" x14ac:dyDescent="0.2">
      <c r="A17" s="123" t="s">
        <v>115</v>
      </c>
      <c r="B17" s="123"/>
      <c r="C17" s="123"/>
      <c r="D17" s="123"/>
      <c r="E17" s="123"/>
      <c r="F17" s="144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8" ht="21" customHeight="1" x14ac:dyDescent="0.2">
      <c r="A18" s="19" t="s">
        <v>138</v>
      </c>
      <c r="B18" s="133"/>
      <c r="C18" s="133"/>
      <c r="D18" s="133"/>
      <c r="E18" s="19" t="s">
        <v>141</v>
      </c>
      <c r="F18" s="143"/>
      <c r="G18" s="143"/>
      <c r="H18" s="19" t="s">
        <v>3</v>
      </c>
      <c r="I18" s="147"/>
      <c r="J18" s="148"/>
      <c r="K18" s="148"/>
      <c r="L18" s="128" t="s">
        <v>116</v>
      </c>
      <c r="M18" s="128"/>
      <c r="N18" s="128"/>
      <c r="O18" s="134"/>
      <c r="P18" s="134"/>
    </row>
    <row r="19" spans="1:18" ht="15.75" customHeight="1" x14ac:dyDescent="0.2">
      <c r="A19" s="19"/>
      <c r="B19" s="112" t="s">
        <v>168</v>
      </c>
      <c r="C19" s="21"/>
      <c r="D19" s="21"/>
      <c r="E19" s="19"/>
      <c r="F19" s="21"/>
      <c r="G19" s="21"/>
      <c r="H19" s="19"/>
      <c r="I19" s="21"/>
      <c r="J19" s="21"/>
      <c r="K19" s="21"/>
      <c r="L19" s="19"/>
      <c r="M19" s="21"/>
      <c r="N19" s="21"/>
      <c r="O19" s="19"/>
    </row>
    <row r="20" spans="1:18" ht="4.5" customHeight="1" x14ac:dyDescent="0.2"/>
    <row r="21" spans="1:18" x14ac:dyDescent="0.2">
      <c r="A21" s="22" t="s">
        <v>124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4"/>
    </row>
    <row r="22" spans="1:18" ht="12.75" customHeight="1" x14ac:dyDescent="0.2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7"/>
      <c r="R22" s="25"/>
    </row>
    <row r="23" spans="1:18" ht="12.75" customHeight="1" x14ac:dyDescent="0.2">
      <c r="A23" s="138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7"/>
      <c r="R23" s="25"/>
    </row>
    <row r="24" spans="1:18" ht="12.75" customHeight="1" x14ac:dyDescent="0.2">
      <c r="A24" s="139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1"/>
      <c r="R24" s="25"/>
    </row>
    <row r="25" spans="1:18" ht="4.5" customHeight="1" x14ac:dyDescent="0.2">
      <c r="R25" s="25"/>
    </row>
    <row r="26" spans="1:18" ht="15" customHeight="1" x14ac:dyDescent="0.2">
      <c r="A26" s="19" t="s">
        <v>126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31"/>
      <c r="R26" s="26"/>
    </row>
    <row r="27" spans="1:18" ht="12.75" customHeight="1" x14ac:dyDescent="0.2">
      <c r="A27" s="32"/>
      <c r="B27" s="58"/>
      <c r="C27" s="27" t="s">
        <v>125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145"/>
      <c r="P27" s="145"/>
      <c r="R27" s="29"/>
    </row>
    <row r="28" spans="1:18" ht="12.75" customHeight="1" x14ac:dyDescent="0.2">
      <c r="A28" s="30"/>
      <c r="B28" s="59"/>
      <c r="C28" s="27" t="s">
        <v>117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120"/>
      <c r="P28" s="120"/>
      <c r="R28" s="29"/>
    </row>
    <row r="29" spans="1:18" ht="12.75" customHeight="1" x14ac:dyDescent="0.2">
      <c r="A29" s="30"/>
      <c r="B29" s="33"/>
      <c r="C29" s="30"/>
      <c r="D29" s="27" t="s">
        <v>5</v>
      </c>
      <c r="E29" s="30"/>
      <c r="F29" s="30"/>
      <c r="G29" s="142"/>
      <c r="H29" s="142"/>
      <c r="I29" s="142"/>
      <c r="J29" s="142"/>
      <c r="K29" s="142"/>
      <c r="L29" s="142"/>
      <c r="M29" s="142"/>
      <c r="N29" s="30"/>
      <c r="O29" s="146"/>
      <c r="P29" s="146"/>
      <c r="R29" s="25"/>
    </row>
    <row r="30" spans="1:18" ht="12.75" customHeight="1" x14ac:dyDescent="0.2">
      <c r="A30" s="30"/>
      <c r="B30" s="59"/>
      <c r="C30" s="27" t="s">
        <v>146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20"/>
      <c r="P30" s="120"/>
    </row>
    <row r="31" spans="1:18" ht="12.75" customHeight="1" x14ac:dyDescent="0.2">
      <c r="A31" s="30"/>
      <c r="B31" s="59"/>
      <c r="C31" s="27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119"/>
      <c r="P31" s="119"/>
    </row>
    <row r="32" spans="1:18" ht="15.75" customHeight="1" x14ac:dyDescent="0.2">
      <c r="A32" s="27" t="s">
        <v>151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114"/>
      <c r="P32" s="114"/>
    </row>
    <row r="33" spans="1:16" ht="12.75" customHeight="1" x14ac:dyDescent="0.2">
      <c r="A33" s="32"/>
      <c r="B33" s="59"/>
      <c r="C33" s="27" t="s">
        <v>103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145"/>
      <c r="P33" s="145"/>
    </row>
    <row r="34" spans="1:16" ht="12.75" customHeight="1" x14ac:dyDescent="0.2">
      <c r="A34" s="30"/>
      <c r="B34" s="59"/>
      <c r="C34" s="27" t="s">
        <v>36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120"/>
      <c r="P34" s="120"/>
    </row>
    <row r="35" spans="1:16" ht="12.75" customHeight="1" x14ac:dyDescent="0.2">
      <c r="A35" s="30"/>
      <c r="B35" s="59"/>
      <c r="C35" s="27" t="s">
        <v>104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119"/>
      <c r="P35" s="119"/>
    </row>
    <row r="36" spans="1:16" x14ac:dyDescent="0.2">
      <c r="A36" s="30"/>
      <c r="B36" s="59"/>
      <c r="C36" s="27" t="s">
        <v>113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119"/>
      <c r="P36" s="119"/>
    </row>
    <row r="37" spans="1:16" ht="15.75" customHeight="1" x14ac:dyDescent="0.2">
      <c r="A37" s="27" t="s">
        <v>127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115"/>
      <c r="P37" s="115"/>
    </row>
    <row r="38" spans="1:16" x14ac:dyDescent="0.2">
      <c r="A38" s="30"/>
      <c r="B38" s="59" t="s">
        <v>136</v>
      </c>
      <c r="C38" s="27" t="s">
        <v>118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115"/>
      <c r="P38" s="115"/>
    </row>
    <row r="39" spans="1:16" x14ac:dyDescent="0.2">
      <c r="A39" s="30"/>
      <c r="B39" s="33"/>
      <c r="C39" s="27" t="s">
        <v>152</v>
      </c>
      <c r="D39" s="30"/>
      <c r="E39" s="30"/>
      <c r="F39" s="34"/>
      <c r="G39" s="35"/>
      <c r="H39" s="30"/>
      <c r="I39" s="30"/>
      <c r="J39" s="30"/>
      <c r="K39" s="30"/>
      <c r="L39" s="30"/>
      <c r="M39" s="30"/>
      <c r="N39" s="30"/>
      <c r="O39" s="117"/>
      <c r="P39" s="117"/>
    </row>
    <row r="40" spans="1:16" x14ac:dyDescent="0.2">
      <c r="A40" s="30"/>
      <c r="B40" s="59"/>
      <c r="C40" s="30" t="s">
        <v>153</v>
      </c>
      <c r="D40" s="30"/>
      <c r="E40" s="30"/>
      <c r="F40" s="34"/>
      <c r="G40" s="60">
        <v>59</v>
      </c>
      <c r="H40" s="30" t="s">
        <v>7</v>
      </c>
      <c r="I40" s="30"/>
      <c r="J40" s="30"/>
      <c r="K40" s="30"/>
      <c r="L40" s="30"/>
      <c r="M40" s="30"/>
      <c r="N40" s="30"/>
      <c r="O40" s="119"/>
      <c r="P40" s="119"/>
    </row>
    <row r="41" spans="1:16" x14ac:dyDescent="0.2">
      <c r="A41" s="30"/>
      <c r="B41" s="59"/>
      <c r="C41" s="30" t="s">
        <v>154</v>
      </c>
      <c r="D41" s="30"/>
      <c r="E41" s="30"/>
      <c r="F41" s="34"/>
      <c r="G41" s="116">
        <v>0.56000000000000005</v>
      </c>
      <c r="H41" s="30" t="s">
        <v>28</v>
      </c>
      <c r="I41" s="30"/>
      <c r="J41" s="30"/>
      <c r="K41" s="30"/>
      <c r="L41" s="30"/>
      <c r="M41" s="30"/>
      <c r="N41" s="30"/>
      <c r="O41" s="119"/>
      <c r="P41" s="119"/>
    </row>
    <row r="42" spans="1:16" ht="4.5" customHeight="1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 ht="13.5" customHeight="1" x14ac:dyDescent="0.2">
      <c r="A43" s="19" t="s">
        <v>145</v>
      </c>
      <c r="O43" s="120">
        <f>SUM(O27,O28,O30,O31,O33,O34,O35,O36,P39,O40,O41)</f>
        <v>0</v>
      </c>
      <c r="P43" s="120"/>
    </row>
    <row r="44" spans="1:16" x14ac:dyDescent="0.2">
      <c r="A44" s="66" t="s">
        <v>155</v>
      </c>
    </row>
    <row r="45" spans="1:16" ht="4.5" customHeight="1" x14ac:dyDescent="0.2"/>
    <row r="46" spans="1:16" x14ac:dyDescent="0.2">
      <c r="A46" s="19" t="s">
        <v>9</v>
      </c>
    </row>
    <row r="47" spans="1:16" ht="3.75" customHeight="1" x14ac:dyDescent="0.2"/>
    <row r="48" spans="1:16" x14ac:dyDescent="0.2">
      <c r="A48" s="118"/>
      <c r="B48" s="118"/>
      <c r="C48" s="118"/>
      <c r="D48" s="118"/>
      <c r="E48" s="118"/>
      <c r="F48" s="118"/>
      <c r="G48" s="118"/>
      <c r="H48" s="118"/>
      <c r="J48" s="18" t="s">
        <v>10</v>
      </c>
      <c r="L48" s="118"/>
      <c r="M48" s="118"/>
      <c r="N48" s="118"/>
    </row>
    <row r="49" spans="1:14" x14ac:dyDescent="0.2">
      <c r="A49" s="26" t="s">
        <v>11</v>
      </c>
    </row>
    <row r="50" spans="1:14" ht="3" customHeight="1" x14ac:dyDescent="0.2"/>
    <row r="51" spans="1:14" x14ac:dyDescent="0.2">
      <c r="A51" s="118"/>
      <c r="B51" s="118"/>
      <c r="C51" s="118"/>
      <c r="D51" s="118"/>
      <c r="E51" s="118"/>
      <c r="F51" s="118"/>
      <c r="G51" s="118"/>
      <c r="H51" s="118"/>
      <c r="J51" s="18" t="s">
        <v>10</v>
      </c>
      <c r="L51" s="118"/>
      <c r="M51" s="118"/>
      <c r="N51" s="118"/>
    </row>
    <row r="52" spans="1:14" x14ac:dyDescent="0.2">
      <c r="A52" s="67" t="s">
        <v>137</v>
      </c>
    </row>
    <row r="53" spans="1:14" ht="3" customHeight="1" x14ac:dyDescent="0.2"/>
    <row r="54" spans="1:14" x14ac:dyDescent="0.2">
      <c r="A54" s="118"/>
      <c r="B54" s="118"/>
      <c r="C54" s="118"/>
      <c r="D54" s="118"/>
      <c r="E54" s="118"/>
      <c r="F54" s="118"/>
      <c r="G54" s="118"/>
      <c r="H54" s="118"/>
      <c r="J54" s="18" t="s">
        <v>10</v>
      </c>
      <c r="L54" s="118"/>
      <c r="M54" s="118"/>
      <c r="N54" s="118"/>
    </row>
    <row r="55" spans="1:14" x14ac:dyDescent="0.2">
      <c r="A55" s="67" t="s">
        <v>156</v>
      </c>
    </row>
    <row r="56" spans="1:14" ht="3" customHeight="1" x14ac:dyDescent="0.2"/>
  </sheetData>
  <mergeCells count="46">
    <mergeCell ref="O36:P36"/>
    <mergeCell ref="F17:P17"/>
    <mergeCell ref="O27:P27"/>
    <mergeCell ref="O29:P29"/>
    <mergeCell ref="O33:P33"/>
    <mergeCell ref="O34:P34"/>
    <mergeCell ref="I18:K18"/>
    <mergeCell ref="M4:R5"/>
    <mergeCell ref="M2:R3"/>
    <mergeCell ref="L18:N18"/>
    <mergeCell ref="O35:P35"/>
    <mergeCell ref="F2:L3"/>
    <mergeCell ref="G4:J4"/>
    <mergeCell ref="G5:J5"/>
    <mergeCell ref="O31:P31"/>
    <mergeCell ref="E14:P14"/>
    <mergeCell ref="N15:P15"/>
    <mergeCell ref="O18:P18"/>
    <mergeCell ref="A22:P24"/>
    <mergeCell ref="O28:P28"/>
    <mergeCell ref="G29:M29"/>
    <mergeCell ref="B18:D18"/>
    <mergeCell ref="F18:G18"/>
    <mergeCell ref="C11:M11"/>
    <mergeCell ref="G6:K6"/>
    <mergeCell ref="A17:E17"/>
    <mergeCell ref="E15:I15"/>
    <mergeCell ref="O30:P30"/>
    <mergeCell ref="A13:H13"/>
    <mergeCell ref="I13:P13"/>
    <mergeCell ref="N11:P11"/>
    <mergeCell ref="A16:C16"/>
    <mergeCell ref="E16:P16"/>
    <mergeCell ref="A14:C14"/>
    <mergeCell ref="A15:C15"/>
    <mergeCell ref="L15:M15"/>
    <mergeCell ref="O39:P39"/>
    <mergeCell ref="A48:H48"/>
    <mergeCell ref="A51:H51"/>
    <mergeCell ref="A54:H54"/>
    <mergeCell ref="L48:N48"/>
    <mergeCell ref="L51:N51"/>
    <mergeCell ref="L54:N54"/>
    <mergeCell ref="O40:P40"/>
    <mergeCell ref="O41:P41"/>
    <mergeCell ref="O43:P43"/>
  </mergeCells>
  <phoneticPr fontId="3" type="noConversion"/>
  <pageMargins left="0.34" right="0.17" top="0.17" bottom="0.16" header="0.19" footer="0.16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62"/>
  <sheetViews>
    <sheetView showGridLines="0" view="pageBreakPreview" topLeftCell="A9" zoomScaleNormal="100" zoomScaleSheetLayoutView="100" workbookViewId="0">
      <selection activeCell="Q21" sqref="Q21:R21"/>
    </sheetView>
  </sheetViews>
  <sheetFormatPr defaultColWidth="9.140625" defaultRowHeight="12.75" x14ac:dyDescent="0.2"/>
  <cols>
    <col min="1" max="1" width="1.85546875" style="69" customWidth="1"/>
    <col min="2" max="2" width="8.42578125" style="69" customWidth="1"/>
    <col min="3" max="3" width="3.5703125" style="69" customWidth="1"/>
    <col min="4" max="4" width="10.5703125" style="69" customWidth="1"/>
    <col min="5" max="5" width="2.5703125" style="69" customWidth="1"/>
    <col min="6" max="6" width="9.28515625" style="69" bestFit="1" customWidth="1"/>
    <col min="7" max="7" width="4.28515625" style="69" customWidth="1"/>
    <col min="8" max="8" width="3.5703125" style="69" customWidth="1"/>
    <col min="9" max="9" width="5.140625" style="69" customWidth="1"/>
    <col min="10" max="10" width="4.7109375" style="69" customWidth="1"/>
    <col min="11" max="11" width="9.28515625" style="69" bestFit="1" customWidth="1"/>
    <col min="12" max="13" width="3.7109375" style="69" customWidth="1"/>
    <col min="14" max="14" width="6.7109375" style="69" customWidth="1"/>
    <col min="15" max="15" width="9.85546875" style="69" customWidth="1"/>
    <col min="16" max="16" width="5.28515625" style="69" customWidth="1"/>
    <col min="17" max="18" width="9.140625" style="69"/>
    <col min="19" max="19" width="0.5703125" style="69" customWidth="1"/>
    <col min="20" max="20" width="2.85546875" style="69" customWidth="1"/>
    <col min="21" max="21" width="3.28515625" style="69" customWidth="1"/>
    <col min="22" max="25" width="9.140625" style="69"/>
    <col min="26" max="26" width="10.42578125" style="69" bestFit="1" customWidth="1"/>
    <col min="27" max="16384" width="9.140625" style="69"/>
  </cols>
  <sheetData>
    <row r="1" spans="2:21" x14ac:dyDescent="0.2">
      <c r="O1" s="182" t="s">
        <v>12</v>
      </c>
      <c r="P1" s="182"/>
      <c r="Q1" s="182"/>
      <c r="R1" s="182"/>
      <c r="S1" s="182"/>
      <c r="T1" s="182"/>
      <c r="U1" s="182"/>
    </row>
    <row r="2" spans="2:21" ht="13.15" customHeight="1" x14ac:dyDescent="0.2">
      <c r="F2" s="111"/>
      <c r="G2" s="183" t="s">
        <v>147</v>
      </c>
      <c r="H2" s="184"/>
      <c r="I2" s="184"/>
      <c r="J2" s="184"/>
      <c r="K2" s="184"/>
      <c r="L2" s="184"/>
      <c r="M2" s="184"/>
      <c r="N2" s="111"/>
      <c r="O2" s="182"/>
      <c r="P2" s="182"/>
      <c r="Q2" s="182"/>
      <c r="R2" s="182"/>
      <c r="S2" s="182"/>
      <c r="T2" s="182"/>
      <c r="U2" s="182"/>
    </row>
    <row r="3" spans="2:21" ht="13.15" customHeight="1" x14ac:dyDescent="0.2">
      <c r="F3" s="111"/>
      <c r="G3" s="184"/>
      <c r="H3" s="184"/>
      <c r="I3" s="184"/>
      <c r="J3" s="184"/>
      <c r="K3" s="184"/>
      <c r="L3" s="184"/>
      <c r="M3" s="184"/>
      <c r="N3" s="111"/>
      <c r="O3" s="182" t="s">
        <v>13</v>
      </c>
      <c r="P3" s="182"/>
      <c r="Q3" s="182"/>
      <c r="R3" s="182"/>
      <c r="S3" s="182"/>
      <c r="T3" s="182"/>
      <c r="U3" s="182"/>
    </row>
    <row r="4" spans="2:21" ht="13.15" customHeight="1" x14ac:dyDescent="0.2">
      <c r="G4" s="185" t="s">
        <v>148</v>
      </c>
      <c r="H4" s="185"/>
      <c r="I4" s="185"/>
      <c r="J4" s="185"/>
      <c r="K4" s="185"/>
      <c r="L4" s="185"/>
      <c r="M4" s="70"/>
      <c r="O4" s="182"/>
      <c r="P4" s="182"/>
      <c r="Q4" s="182"/>
      <c r="R4" s="182"/>
      <c r="S4" s="182"/>
      <c r="T4" s="182"/>
      <c r="U4" s="182"/>
    </row>
    <row r="5" spans="2:21" ht="15" customHeight="1" x14ac:dyDescent="0.4">
      <c r="G5" s="122" t="s">
        <v>149</v>
      </c>
      <c r="H5" s="122"/>
      <c r="I5" s="122"/>
      <c r="J5" s="122"/>
      <c r="K5" s="122"/>
      <c r="L5" s="122"/>
      <c r="M5" s="71"/>
      <c r="O5" s="182"/>
      <c r="P5" s="182"/>
      <c r="Q5" s="182"/>
      <c r="R5" s="182"/>
      <c r="S5" s="182"/>
      <c r="T5" s="182"/>
      <c r="U5" s="182"/>
    </row>
    <row r="6" spans="2:21" ht="17.45" customHeight="1" x14ac:dyDescent="0.45">
      <c r="D6" s="72"/>
      <c r="G6" s="185" t="s">
        <v>150</v>
      </c>
      <c r="H6" s="185"/>
      <c r="I6" s="185"/>
      <c r="J6" s="185"/>
      <c r="K6" s="185"/>
      <c r="L6" s="185"/>
      <c r="M6" s="185"/>
      <c r="N6" s="73"/>
      <c r="O6" s="73"/>
      <c r="R6" s="70"/>
    </row>
    <row r="7" spans="2:21" ht="9" customHeight="1" x14ac:dyDescent="0.2">
      <c r="B7" s="74"/>
      <c r="C7" s="74"/>
      <c r="E7" s="74"/>
      <c r="F7" s="74"/>
      <c r="G7" s="74"/>
      <c r="H7" s="74"/>
      <c r="I7" s="30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2:21" s="70" customFormat="1" x14ac:dyDescent="0.2">
      <c r="B8" s="75" t="s">
        <v>87</v>
      </c>
      <c r="C8" s="75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13"/>
    </row>
    <row r="9" spans="2:21" s="70" customFormat="1" ht="16.5" customHeight="1" x14ac:dyDescent="0.2">
      <c r="B9" s="156" t="s">
        <v>114</v>
      </c>
      <c r="C9" s="156"/>
      <c r="D9" s="156"/>
      <c r="E9" s="156"/>
      <c r="F9" s="156"/>
      <c r="G9" s="156"/>
      <c r="H9" s="156"/>
      <c r="I9" s="156"/>
      <c r="J9" s="156"/>
      <c r="K9" s="178"/>
      <c r="L9" s="178"/>
      <c r="M9" s="178"/>
      <c r="N9" s="178"/>
      <c r="O9" s="178"/>
      <c r="P9" s="178"/>
      <c r="Q9" s="178"/>
      <c r="R9" s="178"/>
      <c r="S9" s="76"/>
    </row>
    <row r="10" spans="2:21" s="70" customFormat="1" ht="15" customHeight="1" x14ac:dyDescent="0.2">
      <c r="B10" s="156" t="s">
        <v>88</v>
      </c>
      <c r="C10" s="156"/>
      <c r="D10" s="156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</row>
    <row r="11" spans="2:21" s="70" customFormat="1" ht="15" customHeight="1" x14ac:dyDescent="0.2">
      <c r="B11" s="156" t="s">
        <v>89</v>
      </c>
      <c r="C11" s="156"/>
      <c r="D11" s="156"/>
      <c r="F11" s="176"/>
      <c r="G11" s="176"/>
      <c r="H11" s="176"/>
      <c r="I11" s="176"/>
      <c r="J11" s="176"/>
      <c r="K11" s="176"/>
      <c r="L11" s="176"/>
      <c r="M11" s="176"/>
      <c r="N11" s="77"/>
      <c r="O11" s="156" t="s">
        <v>100</v>
      </c>
      <c r="P11" s="156"/>
      <c r="Q11" s="176"/>
      <c r="R11" s="176"/>
      <c r="S11" s="176"/>
    </row>
    <row r="12" spans="2:21" s="70" customFormat="1" ht="15" customHeight="1" x14ac:dyDescent="0.2">
      <c r="B12" s="156" t="s">
        <v>119</v>
      </c>
      <c r="C12" s="156"/>
      <c r="D12" s="156"/>
      <c r="F12" s="157"/>
      <c r="G12" s="157"/>
      <c r="H12" s="157"/>
      <c r="I12" s="157"/>
      <c r="J12" s="157"/>
      <c r="K12" s="157"/>
      <c r="L12" s="157"/>
      <c r="M12" s="157"/>
      <c r="N12" s="77"/>
      <c r="O12" s="156" t="s">
        <v>120</v>
      </c>
      <c r="P12" s="156"/>
      <c r="Q12" s="157"/>
      <c r="R12" s="157"/>
      <c r="S12" s="78"/>
    </row>
    <row r="13" spans="2:21" s="70" customFormat="1" ht="15" customHeight="1" x14ac:dyDescent="0.2">
      <c r="B13" s="75" t="s">
        <v>121</v>
      </c>
      <c r="C13" s="75"/>
      <c r="D13" s="75"/>
      <c r="E13" s="75"/>
      <c r="F13" s="126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79"/>
    </row>
    <row r="14" spans="2:21" s="70" customFormat="1" ht="15" customHeight="1" x14ac:dyDescent="0.2">
      <c r="B14" s="75" t="s">
        <v>115</v>
      </c>
      <c r="C14" s="75"/>
      <c r="D14" s="75"/>
      <c r="E14" s="75"/>
      <c r="F14" s="143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80"/>
    </row>
    <row r="15" spans="2:21" s="70" customFormat="1" ht="15" customHeight="1" x14ac:dyDescent="0.2">
      <c r="B15" s="75" t="s">
        <v>138</v>
      </c>
      <c r="C15" s="177"/>
      <c r="D15" s="177"/>
      <c r="E15" s="177"/>
      <c r="F15" s="177"/>
      <c r="G15" s="75" t="s">
        <v>141</v>
      </c>
      <c r="H15" s="75"/>
      <c r="I15" s="160"/>
      <c r="J15" s="160"/>
      <c r="K15" s="160"/>
      <c r="L15" s="75" t="s">
        <v>142</v>
      </c>
      <c r="M15" s="81"/>
      <c r="N15" s="147"/>
      <c r="O15" s="160"/>
      <c r="P15" s="160"/>
      <c r="Q15" s="82"/>
      <c r="R15" s="180"/>
      <c r="S15" s="180"/>
    </row>
    <row r="16" spans="2:21" ht="12" customHeight="1" x14ac:dyDescent="0.2">
      <c r="B16" s="158" t="s">
        <v>4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74"/>
      <c r="T16" s="149" t="s">
        <v>159</v>
      </c>
      <c r="U16" s="150"/>
    </row>
    <row r="17" spans="2:26" ht="19.5" customHeight="1" x14ac:dyDescent="0.2">
      <c r="B17" s="159" t="s">
        <v>161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74"/>
      <c r="T17" s="150"/>
      <c r="U17" s="150"/>
    </row>
    <row r="18" spans="2:26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83"/>
    </row>
    <row r="19" spans="2:26" x14ac:dyDescent="0.2">
      <c r="B19" s="151" t="s">
        <v>157</v>
      </c>
      <c r="C19" s="152"/>
      <c r="D19" s="74" t="s">
        <v>122</v>
      </c>
      <c r="E19" s="74"/>
      <c r="F19" s="84"/>
      <c r="G19" s="74" t="s">
        <v>128</v>
      </c>
      <c r="I19" s="179"/>
      <c r="J19" s="179"/>
      <c r="K19" s="74" t="s">
        <v>16</v>
      </c>
      <c r="L19" s="74"/>
      <c r="M19" s="153"/>
      <c r="N19" s="153"/>
      <c r="O19" s="74"/>
      <c r="P19" s="74"/>
      <c r="Q19" s="154"/>
      <c r="R19" s="155"/>
      <c r="S19" s="74"/>
      <c r="T19" s="83"/>
    </row>
    <row r="20" spans="2:26" x14ac:dyDescent="0.2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2:26" x14ac:dyDescent="0.2">
      <c r="B21" s="74" t="s">
        <v>123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53" t="s">
        <v>136</v>
      </c>
      <c r="R21" s="153"/>
      <c r="S21" s="74"/>
      <c r="T21" s="85" t="str">
        <f>IF('Travel Request'!B35="x","x","")</f>
        <v/>
      </c>
    </row>
    <row r="22" spans="2:26" x14ac:dyDescent="0.2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2:26" x14ac:dyDescent="0.2">
      <c r="B23" s="74" t="s">
        <v>20</v>
      </c>
      <c r="C23" s="86"/>
      <c r="D23" s="74" t="s">
        <v>21</v>
      </c>
      <c r="E23" s="74"/>
      <c r="F23" s="74"/>
      <c r="G23" s="74"/>
      <c r="H23" s="86" t="s">
        <v>136</v>
      </c>
      <c r="I23" s="30" t="s">
        <v>160</v>
      </c>
      <c r="J23" s="74"/>
      <c r="K23" s="74"/>
      <c r="L23" s="74"/>
      <c r="M23" s="74"/>
      <c r="N23" s="74"/>
      <c r="O23" s="74"/>
      <c r="P23" s="74"/>
      <c r="Q23" s="153" t="s">
        <v>136</v>
      </c>
      <c r="R23" s="153"/>
      <c r="S23" s="74"/>
      <c r="T23" s="85" t="str">
        <f>IF('Travel Request'!B33="x","x","")</f>
        <v/>
      </c>
      <c r="Z23" s="87"/>
    </row>
    <row r="24" spans="2:26" x14ac:dyDescent="0.2">
      <c r="B24" s="74"/>
      <c r="C24" s="86"/>
      <c r="D24" s="74" t="s">
        <v>22</v>
      </c>
      <c r="E24" s="165"/>
      <c r="F24" s="165"/>
      <c r="G24" s="165"/>
      <c r="H24" s="165"/>
      <c r="I24" s="88" t="s">
        <v>23</v>
      </c>
      <c r="J24" s="88"/>
      <c r="K24" s="74"/>
      <c r="L24" s="74"/>
      <c r="M24" s="74"/>
      <c r="N24" s="74"/>
      <c r="O24" s="74"/>
      <c r="P24" s="74"/>
      <c r="Q24" s="153"/>
      <c r="R24" s="153"/>
      <c r="S24" s="74"/>
      <c r="Z24" s="87"/>
    </row>
    <row r="25" spans="2:26" x14ac:dyDescent="0.2"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2:26" x14ac:dyDescent="0.2">
      <c r="B26" s="74" t="s">
        <v>24</v>
      </c>
      <c r="C26" s="86"/>
      <c r="D26" s="74" t="s">
        <v>25</v>
      </c>
      <c r="E26" s="74"/>
      <c r="F26" s="74"/>
      <c r="G26" s="74"/>
      <c r="H26" s="74"/>
      <c r="I26" s="74"/>
      <c r="J26" s="74"/>
      <c r="K26" s="74"/>
      <c r="L26" s="74"/>
      <c r="M26" s="153" t="s">
        <v>136</v>
      </c>
      <c r="N26" s="153"/>
      <c r="O26" s="74"/>
      <c r="P26" s="74"/>
      <c r="Q26" s="74"/>
      <c r="R26" s="74" t="s">
        <v>26</v>
      </c>
      <c r="S26" s="74"/>
    </row>
    <row r="27" spans="2:26" x14ac:dyDescent="0.2">
      <c r="B27" s="74"/>
      <c r="C27" s="86" t="s">
        <v>136</v>
      </c>
      <c r="D27" s="74" t="s">
        <v>27</v>
      </c>
      <c r="E27" s="74"/>
      <c r="F27" s="165" t="s">
        <v>136</v>
      </c>
      <c r="G27" s="165"/>
      <c r="H27" s="165"/>
      <c r="I27" s="110" t="s">
        <v>173</v>
      </c>
      <c r="J27" s="88"/>
      <c r="K27" s="74"/>
      <c r="L27" s="74"/>
      <c r="M27" s="74"/>
      <c r="N27" s="74"/>
      <c r="O27" s="74"/>
      <c r="P27" s="74"/>
      <c r="S27" s="74"/>
    </row>
    <row r="28" spans="2:26" ht="12.75" customHeight="1" x14ac:dyDescent="0.2">
      <c r="B28" s="89"/>
      <c r="C28" s="86"/>
      <c r="D28" s="74" t="s">
        <v>29</v>
      </c>
      <c r="E28" s="89"/>
      <c r="F28" s="89"/>
      <c r="G28" s="89"/>
      <c r="H28" s="89"/>
      <c r="I28" s="175"/>
      <c r="J28" s="175"/>
      <c r="K28" s="175"/>
      <c r="L28" s="110" t="s">
        <v>173</v>
      </c>
      <c r="M28" s="89"/>
      <c r="N28" s="89"/>
      <c r="O28" s="89"/>
      <c r="P28" s="89"/>
      <c r="Q28" s="153"/>
      <c r="R28" s="153"/>
      <c r="S28" s="74"/>
    </row>
    <row r="29" spans="2:26" ht="12.75" customHeight="1" x14ac:dyDescent="0.2">
      <c r="B29" s="89"/>
      <c r="C29" s="89"/>
      <c r="D29" s="74" t="s">
        <v>129</v>
      </c>
      <c r="E29" s="89"/>
      <c r="F29" s="89" t="s">
        <v>130</v>
      </c>
      <c r="G29" s="89"/>
      <c r="H29" s="174"/>
      <c r="I29" s="174"/>
      <c r="J29" s="174"/>
      <c r="K29" s="89" t="s">
        <v>30</v>
      </c>
      <c r="L29" s="174"/>
      <c r="M29" s="174"/>
      <c r="N29" s="174"/>
      <c r="O29" s="89"/>
      <c r="P29" s="89"/>
      <c r="Q29" s="89"/>
      <c r="R29" s="89"/>
      <c r="S29" s="74"/>
    </row>
    <row r="30" spans="2:26" ht="5.25" customHeight="1" x14ac:dyDescent="0.2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74"/>
    </row>
    <row r="31" spans="2:26" x14ac:dyDescent="0.2">
      <c r="B31" s="74" t="s">
        <v>31</v>
      </c>
      <c r="C31" s="74"/>
      <c r="D31" s="74"/>
      <c r="E31" s="74"/>
      <c r="F31" s="74"/>
      <c r="G31" s="74"/>
      <c r="H31" s="165"/>
      <c r="I31" s="165"/>
      <c r="J31" s="165"/>
      <c r="K31" s="165"/>
      <c r="L31" s="165"/>
      <c r="M31" s="165"/>
      <c r="N31" s="165"/>
      <c r="O31" s="74"/>
      <c r="P31" s="74"/>
      <c r="Q31" s="153" t="s">
        <v>136</v>
      </c>
      <c r="R31" s="153"/>
      <c r="S31" s="74"/>
      <c r="T31" s="85" t="str">
        <f>IF('Travel Request'!B36="x","x","")</f>
        <v/>
      </c>
    </row>
    <row r="32" spans="2:26" ht="4.5" customHeight="1" x14ac:dyDescent="0.2">
      <c r="B32" s="74"/>
      <c r="C32" s="74"/>
      <c r="D32" s="74"/>
      <c r="E32" s="74"/>
      <c r="F32" s="74"/>
      <c r="G32" s="74"/>
      <c r="H32" s="90"/>
      <c r="I32" s="91"/>
      <c r="J32" s="91"/>
      <c r="K32" s="91"/>
      <c r="L32" s="90"/>
      <c r="M32" s="91"/>
      <c r="N32" s="91"/>
      <c r="O32" s="74"/>
      <c r="P32" s="74"/>
      <c r="Q32" s="92"/>
      <c r="R32" s="92"/>
      <c r="S32" s="74"/>
    </row>
    <row r="33" spans="2:20" x14ac:dyDescent="0.2">
      <c r="B33" s="74"/>
      <c r="C33" s="86"/>
      <c r="D33" s="93" t="s">
        <v>32</v>
      </c>
      <c r="E33" s="86"/>
      <c r="F33" s="74" t="s">
        <v>33</v>
      </c>
      <c r="G33" s="74"/>
      <c r="H33" s="86" t="s">
        <v>136</v>
      </c>
      <c r="I33" s="74" t="s">
        <v>34</v>
      </c>
      <c r="J33" s="74"/>
      <c r="K33" s="74"/>
      <c r="L33" s="86"/>
      <c r="M33" s="74" t="s">
        <v>35</v>
      </c>
      <c r="N33" s="74"/>
      <c r="O33" s="74"/>
      <c r="P33" s="74"/>
      <c r="Q33" s="94"/>
      <c r="R33" s="94"/>
      <c r="S33" s="74"/>
    </row>
    <row r="34" spans="2:20" x14ac:dyDescent="0.2">
      <c r="B34" s="74"/>
      <c r="C34" s="91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94"/>
      <c r="R34" s="94"/>
      <c r="S34" s="74"/>
    </row>
    <row r="35" spans="2:20" x14ac:dyDescent="0.2">
      <c r="B35" s="74" t="s">
        <v>36</v>
      </c>
      <c r="C35" s="91"/>
      <c r="D35" s="74"/>
      <c r="E35" s="86" t="str">
        <f>IF('Travel Request'!B28="x","x","")</f>
        <v/>
      </c>
      <c r="F35" s="74" t="s">
        <v>37</v>
      </c>
      <c r="G35" s="74"/>
      <c r="H35" s="86"/>
      <c r="I35" s="74" t="s">
        <v>38</v>
      </c>
      <c r="J35" s="74"/>
      <c r="K35" s="74"/>
      <c r="L35" s="74"/>
      <c r="M35" s="74"/>
      <c r="N35" s="74"/>
      <c r="O35" s="74"/>
      <c r="P35" s="74"/>
      <c r="Q35" s="153"/>
      <c r="R35" s="153"/>
      <c r="S35" s="74"/>
      <c r="T35" s="85" t="str">
        <f>IF('Travel Request'!B34="x","x","")</f>
        <v/>
      </c>
    </row>
    <row r="36" spans="2:20" x14ac:dyDescent="0.2">
      <c r="B36" s="74"/>
      <c r="C36" s="91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94"/>
      <c r="R36" s="94"/>
      <c r="S36" s="74"/>
    </row>
    <row r="37" spans="2:20" x14ac:dyDescent="0.2">
      <c r="B37" s="74" t="s">
        <v>39</v>
      </c>
      <c r="C37" s="91"/>
      <c r="D37" s="74"/>
      <c r="E37" s="74"/>
      <c r="F37" s="165" t="s">
        <v>136</v>
      </c>
      <c r="G37" s="165"/>
      <c r="H37" s="165"/>
      <c r="I37" s="165"/>
      <c r="J37" s="74"/>
      <c r="K37" s="167" t="s">
        <v>136</v>
      </c>
      <c r="L37" s="167"/>
      <c r="M37" s="167"/>
      <c r="N37" s="167"/>
      <c r="O37" s="95"/>
      <c r="P37" s="74"/>
      <c r="Q37" s="153" t="s">
        <v>136</v>
      </c>
      <c r="R37" s="153"/>
      <c r="S37" s="74"/>
      <c r="T37" s="85" t="str">
        <f>IF('Travel Request'!B36="x","x","")</f>
        <v/>
      </c>
    </row>
    <row r="38" spans="2:20" x14ac:dyDescent="0.2">
      <c r="B38" s="74"/>
      <c r="C38" s="74"/>
      <c r="D38" s="74"/>
      <c r="E38" s="74"/>
      <c r="F38" s="164" t="s">
        <v>136</v>
      </c>
      <c r="G38" s="164"/>
      <c r="H38" s="164"/>
      <c r="I38" s="164"/>
      <c r="J38" s="74"/>
      <c r="K38" s="166"/>
      <c r="L38" s="166"/>
      <c r="M38" s="166"/>
      <c r="N38" s="166"/>
      <c r="O38" s="95"/>
      <c r="P38" s="74"/>
      <c r="Q38" s="74"/>
      <c r="R38" s="74"/>
      <c r="S38" s="74"/>
    </row>
    <row r="39" spans="2:20" ht="3.75" customHeight="1" x14ac:dyDescent="0.2">
      <c r="B39" s="74"/>
      <c r="C39" s="74"/>
      <c r="D39" s="74"/>
      <c r="E39" s="74"/>
      <c r="F39" s="96"/>
      <c r="G39" s="96"/>
      <c r="H39" s="96"/>
      <c r="I39" s="96"/>
      <c r="J39" s="74"/>
      <c r="K39" s="95"/>
      <c r="L39" s="74"/>
      <c r="M39" s="74"/>
      <c r="N39" s="74"/>
      <c r="O39" s="95"/>
      <c r="P39" s="74"/>
      <c r="Q39" s="74"/>
      <c r="R39" s="74"/>
      <c r="S39" s="74"/>
    </row>
    <row r="40" spans="2:20" x14ac:dyDescent="0.2">
      <c r="B40" s="74"/>
      <c r="C40" s="74"/>
      <c r="D40" s="74"/>
      <c r="E40" s="74"/>
      <c r="F40" s="74"/>
      <c r="G40" s="74"/>
      <c r="H40" s="74"/>
      <c r="I40" s="74"/>
      <c r="J40" s="74"/>
      <c r="K40" s="95"/>
      <c r="L40" s="74"/>
      <c r="M40" s="74"/>
      <c r="N40" s="74"/>
      <c r="O40" s="97" t="s">
        <v>42</v>
      </c>
      <c r="P40" s="74"/>
      <c r="Q40" s="153"/>
      <c r="R40" s="153"/>
      <c r="S40" s="74"/>
    </row>
    <row r="41" spans="2:20" x14ac:dyDescent="0.2">
      <c r="B41" s="74"/>
      <c r="C41" s="91"/>
      <c r="D41" s="74"/>
      <c r="E41" s="74"/>
      <c r="F41" s="74"/>
      <c r="G41" s="74"/>
      <c r="H41" s="74"/>
      <c r="I41" s="74"/>
      <c r="J41" s="74"/>
      <c r="K41" s="95"/>
      <c r="L41" s="74"/>
      <c r="M41" s="74"/>
      <c r="N41" s="74"/>
      <c r="O41" s="74"/>
      <c r="P41" s="74"/>
      <c r="Q41" s="74"/>
      <c r="R41" s="74"/>
      <c r="S41" s="74"/>
    </row>
    <row r="42" spans="2:20" x14ac:dyDescent="0.2">
      <c r="B42" s="74"/>
      <c r="C42" s="91"/>
      <c r="D42" s="74"/>
      <c r="E42" s="74"/>
      <c r="F42" s="161" t="s">
        <v>158</v>
      </c>
      <c r="G42" s="162"/>
      <c r="H42" s="162"/>
      <c r="I42" s="162"/>
      <c r="J42" s="162"/>
      <c r="K42" s="162"/>
      <c r="L42" s="162"/>
      <c r="M42" s="162"/>
      <c r="N42" s="162"/>
      <c r="O42" s="162"/>
      <c r="P42" s="74"/>
      <c r="Q42" s="153" t="s">
        <v>136</v>
      </c>
      <c r="R42" s="153"/>
      <c r="S42" s="74"/>
    </row>
    <row r="43" spans="2:20" x14ac:dyDescent="0.2">
      <c r="B43" s="74"/>
      <c r="C43" s="91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 t="s">
        <v>136</v>
      </c>
      <c r="R43" s="74"/>
      <c r="S43" s="74"/>
    </row>
    <row r="44" spans="2:20" x14ac:dyDescent="0.2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97" t="s">
        <v>43</v>
      </c>
      <c r="P44" s="74"/>
      <c r="Q44" s="153"/>
      <c r="R44" s="153"/>
      <c r="S44" s="74"/>
    </row>
    <row r="45" spans="2:20" x14ac:dyDescent="0.2">
      <c r="B45" s="74"/>
      <c r="C45" s="91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2:20" ht="4.5" customHeight="1" x14ac:dyDescent="0.2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</row>
    <row r="47" spans="2:20" x14ac:dyDescent="0.2">
      <c r="B47" s="98" t="s">
        <v>8</v>
      </c>
      <c r="C47" s="96"/>
      <c r="D47" s="96"/>
      <c r="E47" s="96"/>
      <c r="F47" s="96"/>
      <c r="G47" s="96"/>
      <c r="H47" s="96"/>
      <c r="I47" s="99"/>
      <c r="J47" s="100"/>
      <c r="K47" s="101"/>
      <c r="L47" s="98" t="s">
        <v>44</v>
      </c>
      <c r="M47" s="96"/>
      <c r="N47" s="96"/>
      <c r="O47" s="96"/>
      <c r="P47" s="96"/>
      <c r="Q47" s="96"/>
      <c r="R47" s="99"/>
      <c r="S47" s="74"/>
    </row>
    <row r="48" spans="2:20" ht="12.75" customHeight="1" x14ac:dyDescent="0.2">
      <c r="B48" s="168"/>
      <c r="C48" s="169"/>
      <c r="D48" s="169"/>
      <c r="E48" s="169"/>
      <c r="F48" s="169"/>
      <c r="G48" s="169"/>
      <c r="H48" s="169"/>
      <c r="I48" s="170"/>
      <c r="J48" s="102"/>
      <c r="K48" s="103"/>
      <c r="L48" s="168"/>
      <c r="M48" s="169"/>
      <c r="N48" s="169"/>
      <c r="O48" s="169"/>
      <c r="P48" s="169"/>
      <c r="Q48" s="169"/>
      <c r="R48" s="170"/>
      <c r="S48" s="74"/>
    </row>
    <row r="49" spans="2:19" ht="12.75" customHeight="1" x14ac:dyDescent="0.2">
      <c r="B49" s="168"/>
      <c r="C49" s="169"/>
      <c r="D49" s="169"/>
      <c r="E49" s="169"/>
      <c r="F49" s="169"/>
      <c r="G49" s="169"/>
      <c r="H49" s="169"/>
      <c r="I49" s="170"/>
      <c r="J49" s="102"/>
      <c r="K49" s="103"/>
      <c r="L49" s="168"/>
      <c r="M49" s="169"/>
      <c r="N49" s="169"/>
      <c r="O49" s="169"/>
      <c r="P49" s="169"/>
      <c r="Q49" s="169"/>
      <c r="R49" s="170"/>
      <c r="S49" s="74"/>
    </row>
    <row r="50" spans="2:19" ht="12.75" customHeight="1" x14ac:dyDescent="0.2">
      <c r="B50" s="171"/>
      <c r="C50" s="172"/>
      <c r="D50" s="172"/>
      <c r="E50" s="172"/>
      <c r="F50" s="172"/>
      <c r="G50" s="172"/>
      <c r="H50" s="172"/>
      <c r="I50" s="173"/>
      <c r="J50" s="102"/>
      <c r="K50" s="103"/>
      <c r="L50" s="171"/>
      <c r="M50" s="172"/>
      <c r="N50" s="172"/>
      <c r="O50" s="172"/>
      <c r="P50" s="172"/>
      <c r="Q50" s="172"/>
      <c r="R50" s="173"/>
      <c r="S50" s="74"/>
    </row>
    <row r="51" spans="2:19" ht="4.5" customHeight="1" x14ac:dyDescent="0.2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</row>
    <row r="52" spans="2:19" ht="24" customHeight="1" x14ac:dyDescent="0.2">
      <c r="B52" s="163" t="s">
        <v>45</v>
      </c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74"/>
    </row>
    <row r="53" spans="2:19" x14ac:dyDescent="0.2">
      <c r="B53" s="75" t="s">
        <v>9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4"/>
      <c r="Q53" s="74"/>
      <c r="R53" s="74"/>
      <c r="S53" s="74"/>
    </row>
    <row r="54" spans="2:19" ht="9" customHeight="1" x14ac:dyDescent="0.2">
      <c r="B54" s="70"/>
      <c r="C54" s="70"/>
      <c r="D54" s="70"/>
      <c r="E54" s="70"/>
      <c r="F54" s="70"/>
      <c r="G54" s="70"/>
      <c r="H54" s="70"/>
      <c r="I54" s="70"/>
      <c r="J54" s="70"/>
      <c r="K54" s="104"/>
      <c r="L54" s="70"/>
      <c r="M54" s="70"/>
      <c r="N54" s="70"/>
      <c r="O54" s="70"/>
      <c r="P54" s="74"/>
      <c r="Q54" s="74"/>
      <c r="R54" s="74"/>
      <c r="S54" s="74"/>
    </row>
    <row r="55" spans="2:19" x14ac:dyDescent="0.2">
      <c r="B55" s="105"/>
      <c r="C55" s="105"/>
      <c r="D55" s="105"/>
      <c r="E55" s="105"/>
      <c r="F55" s="105"/>
      <c r="G55" s="105"/>
      <c r="H55" s="105"/>
      <c r="I55" s="105"/>
      <c r="J55" s="70"/>
      <c r="K55" s="104" t="s">
        <v>10</v>
      </c>
      <c r="L55" s="70"/>
      <c r="M55" s="105"/>
      <c r="N55" s="105"/>
      <c r="O55" s="105"/>
      <c r="P55" s="74"/>
      <c r="Q55" s="74"/>
      <c r="R55" s="74"/>
      <c r="S55" s="74"/>
    </row>
    <row r="56" spans="2:19" x14ac:dyDescent="0.2">
      <c r="B56" s="106" t="s">
        <v>11</v>
      </c>
      <c r="C56" s="70"/>
      <c r="D56" s="70"/>
      <c r="E56" s="70"/>
      <c r="F56" s="70"/>
      <c r="G56" s="70"/>
      <c r="H56" s="70"/>
      <c r="I56" s="70"/>
      <c r="J56" s="70"/>
      <c r="K56" s="104"/>
      <c r="L56" s="70"/>
      <c r="M56" s="70"/>
      <c r="N56" s="70"/>
      <c r="O56" s="70"/>
      <c r="P56" s="74"/>
      <c r="Q56" s="74"/>
      <c r="R56" s="74"/>
      <c r="S56" s="74"/>
    </row>
    <row r="57" spans="2:19" x14ac:dyDescent="0.2">
      <c r="B57" s="105"/>
      <c r="C57" s="105"/>
      <c r="D57" s="105"/>
      <c r="E57" s="105"/>
      <c r="F57" s="105"/>
      <c r="G57" s="105"/>
      <c r="H57" s="105"/>
      <c r="I57" s="105"/>
      <c r="J57" s="70"/>
      <c r="K57" s="104" t="s">
        <v>10</v>
      </c>
      <c r="L57" s="70"/>
      <c r="M57" s="105"/>
      <c r="N57" s="105"/>
      <c r="O57" s="105"/>
      <c r="P57" s="74"/>
      <c r="Q57" s="74"/>
      <c r="R57" s="74"/>
      <c r="S57" s="74"/>
    </row>
    <row r="58" spans="2:19" x14ac:dyDescent="0.2">
      <c r="B58" s="106" t="s">
        <v>137</v>
      </c>
      <c r="C58" s="70"/>
      <c r="D58" s="70"/>
      <c r="E58" s="70"/>
      <c r="F58" s="70"/>
      <c r="G58" s="70"/>
      <c r="H58" s="70"/>
      <c r="I58" s="70"/>
      <c r="J58" s="70"/>
      <c r="K58" s="104"/>
      <c r="L58" s="70"/>
      <c r="M58" s="70"/>
      <c r="N58" s="70"/>
      <c r="O58" s="70"/>
      <c r="P58" s="74"/>
      <c r="Q58" s="74"/>
      <c r="R58" s="74"/>
      <c r="S58" s="74"/>
    </row>
    <row r="59" spans="2:19" x14ac:dyDescent="0.2">
      <c r="B59" s="105"/>
      <c r="C59" s="105"/>
      <c r="D59" s="105"/>
      <c r="E59" s="105"/>
      <c r="F59" s="105"/>
      <c r="G59" s="105"/>
      <c r="H59" s="105"/>
      <c r="I59" s="105"/>
      <c r="J59" s="70"/>
      <c r="K59" s="104" t="s">
        <v>10</v>
      </c>
      <c r="L59" s="70"/>
      <c r="M59" s="105"/>
      <c r="N59" s="105"/>
      <c r="O59" s="105"/>
      <c r="P59" s="74"/>
      <c r="Q59" s="74"/>
      <c r="R59" s="74"/>
      <c r="S59" s="74"/>
    </row>
    <row r="60" spans="2:19" x14ac:dyDescent="0.2">
      <c r="B60" s="67" t="s">
        <v>156</v>
      </c>
      <c r="C60" s="70"/>
      <c r="D60" s="70"/>
      <c r="E60" s="70"/>
      <c r="F60" s="70"/>
      <c r="G60" s="70"/>
      <c r="H60" s="70"/>
      <c r="I60" s="70"/>
      <c r="J60" s="70"/>
      <c r="K60" s="104"/>
      <c r="L60" s="70"/>
      <c r="M60" s="70"/>
      <c r="N60" s="70"/>
      <c r="O60" s="70"/>
      <c r="P60" s="74"/>
      <c r="Q60" s="74"/>
      <c r="R60" s="74"/>
      <c r="S60" s="74"/>
    </row>
    <row r="61" spans="2:19" x14ac:dyDescent="0.2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</row>
    <row r="62" spans="2:19" x14ac:dyDescent="0.2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</row>
  </sheetData>
  <mergeCells count="59">
    <mergeCell ref="D8:R8"/>
    <mergeCell ref="O1:U2"/>
    <mergeCell ref="O3:U5"/>
    <mergeCell ref="G2:M3"/>
    <mergeCell ref="G6:M6"/>
    <mergeCell ref="G5:L5"/>
    <mergeCell ref="G4:L4"/>
    <mergeCell ref="Q21:R21"/>
    <mergeCell ref="B11:D11"/>
    <mergeCell ref="O11:P11"/>
    <mergeCell ref="F11:M11"/>
    <mergeCell ref="B9:J9"/>
    <mergeCell ref="B10:D10"/>
    <mergeCell ref="F10:S10"/>
    <mergeCell ref="N15:P15"/>
    <mergeCell ref="I15:K15"/>
    <mergeCell ref="K9:R9"/>
    <mergeCell ref="C15:F15"/>
    <mergeCell ref="F13:R13"/>
    <mergeCell ref="I19:J19"/>
    <mergeCell ref="Q11:S11"/>
    <mergeCell ref="R15:S15"/>
    <mergeCell ref="B12:D12"/>
    <mergeCell ref="Q23:R23"/>
    <mergeCell ref="E24:H24"/>
    <mergeCell ref="Q24:R24"/>
    <mergeCell ref="L29:N29"/>
    <mergeCell ref="H31:N31"/>
    <mergeCell ref="Q31:R31"/>
    <mergeCell ref="M26:N26"/>
    <mergeCell ref="I28:K28"/>
    <mergeCell ref="Q28:R28"/>
    <mergeCell ref="F27:H27"/>
    <mergeCell ref="H29:J29"/>
    <mergeCell ref="F42:O42"/>
    <mergeCell ref="B52:R52"/>
    <mergeCell ref="Q35:R35"/>
    <mergeCell ref="Q37:R37"/>
    <mergeCell ref="Q40:R40"/>
    <mergeCell ref="Q42:R42"/>
    <mergeCell ref="F38:I38"/>
    <mergeCell ref="F37:I37"/>
    <mergeCell ref="K38:N38"/>
    <mergeCell ref="K37:N37"/>
    <mergeCell ref="Q44:R44"/>
    <mergeCell ref="B48:I50"/>
    <mergeCell ref="L48:R48"/>
    <mergeCell ref="L49:R49"/>
    <mergeCell ref="L50:R50"/>
    <mergeCell ref="T16:U17"/>
    <mergeCell ref="B19:C19"/>
    <mergeCell ref="M19:N19"/>
    <mergeCell ref="Q19:R19"/>
    <mergeCell ref="O12:P12"/>
    <mergeCell ref="F12:M12"/>
    <mergeCell ref="Q12:R12"/>
    <mergeCell ref="B16:R16"/>
    <mergeCell ref="B17:R17"/>
    <mergeCell ref="F14:R14"/>
  </mergeCells>
  <phoneticPr fontId="3" type="noConversion"/>
  <pageMargins left="0.47" right="0.33" top="0.33" bottom="0.32" header="0.28000000000000003" footer="0.35"/>
  <pageSetup scale="85" fitToWidth="0" fitToHeight="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workbookViewId="0">
      <selection activeCell="C12" sqref="C12"/>
    </sheetView>
  </sheetViews>
  <sheetFormatPr defaultColWidth="9.140625" defaultRowHeight="12.75" x14ac:dyDescent="0.2"/>
  <cols>
    <col min="1" max="1" width="5.140625" style="39" customWidth="1"/>
    <col min="2" max="2" width="22.85546875" style="39" customWidth="1"/>
    <col min="3" max="3" width="11.7109375" style="39" bestFit="1" customWidth="1"/>
    <col min="4" max="4" width="12.5703125" style="39" bestFit="1" customWidth="1"/>
    <col min="5" max="5" width="9.42578125" style="39" customWidth="1"/>
    <col min="6" max="6" width="2" style="39" customWidth="1"/>
    <col min="7" max="7" width="11.85546875" style="39" bestFit="1" customWidth="1"/>
    <col min="8" max="8" width="5.85546875" style="39" customWidth="1"/>
    <col min="9" max="9" width="6.7109375" style="39" bestFit="1" customWidth="1"/>
    <col min="10" max="10" width="6.85546875" style="39" bestFit="1" customWidth="1"/>
    <col min="11" max="11" width="7.28515625" style="39" bestFit="1" customWidth="1"/>
    <col min="12" max="12" width="11.5703125" style="39" bestFit="1" customWidth="1"/>
    <col min="13" max="13" width="9.140625" style="39"/>
    <col min="14" max="14" width="0" style="39" hidden="1" customWidth="1"/>
    <col min="15" max="16384" width="9.140625" style="39"/>
  </cols>
  <sheetData>
    <row r="1" spans="1:17" x14ac:dyDescent="0.2">
      <c r="A1" s="186" t="s">
        <v>131</v>
      </c>
      <c r="B1" s="186"/>
      <c r="C1" s="186"/>
      <c r="D1" s="186"/>
      <c r="E1" s="186"/>
      <c r="F1" s="186"/>
      <c r="G1" s="186"/>
      <c r="H1" s="38"/>
      <c r="I1" s="38"/>
      <c r="J1" s="38"/>
      <c r="K1" s="38"/>
      <c r="L1" s="38"/>
    </row>
    <row r="2" spans="1:17" x14ac:dyDescent="0.2">
      <c r="A2" s="186" t="s">
        <v>111</v>
      </c>
      <c r="B2" s="186"/>
      <c r="C2" s="186"/>
      <c r="D2" s="186"/>
      <c r="E2" s="186"/>
      <c r="F2" s="186"/>
      <c r="G2" s="186"/>
      <c r="H2" s="38"/>
      <c r="I2" s="38"/>
      <c r="J2" s="38"/>
      <c r="K2" s="38"/>
      <c r="L2" s="38"/>
    </row>
    <row r="4" spans="1:17" x14ac:dyDescent="0.2">
      <c r="B4" s="39" t="s">
        <v>109</v>
      </c>
      <c r="C4" s="64"/>
      <c r="D4" s="107"/>
    </row>
    <row r="5" spans="1:17" x14ac:dyDescent="0.2">
      <c r="B5" s="39" t="s">
        <v>110</v>
      </c>
      <c r="C5" s="64"/>
      <c r="D5" s="107"/>
    </row>
    <row r="7" spans="1:17" x14ac:dyDescent="0.2">
      <c r="I7" s="38"/>
      <c r="J7" s="38"/>
      <c r="K7" s="38"/>
      <c r="L7" s="38"/>
    </row>
    <row r="8" spans="1:17" x14ac:dyDescent="0.2">
      <c r="I8" s="40"/>
      <c r="J8" s="40"/>
      <c r="K8" s="40"/>
      <c r="L8" s="41"/>
    </row>
    <row r="9" spans="1:17" x14ac:dyDescent="0.2">
      <c r="A9" s="39" t="s">
        <v>14</v>
      </c>
    </row>
    <row r="10" spans="1:17" x14ac:dyDescent="0.2">
      <c r="C10" s="40" t="s">
        <v>6</v>
      </c>
      <c r="D10" s="40" t="s">
        <v>15</v>
      </c>
    </row>
    <row r="11" spans="1:17" x14ac:dyDescent="0.2">
      <c r="B11" s="39" t="s">
        <v>108</v>
      </c>
      <c r="C11" s="42">
        <v>59</v>
      </c>
      <c r="D11" s="61"/>
      <c r="G11" s="43">
        <f>C11*D11</f>
        <v>0</v>
      </c>
      <c r="L11" s="40"/>
      <c r="N11" s="39">
        <f>IF(L11="X",G11,0)</f>
        <v>0</v>
      </c>
    </row>
    <row r="12" spans="1:17" x14ac:dyDescent="0.2">
      <c r="B12" s="45"/>
      <c r="D12" s="62" t="s">
        <v>136</v>
      </c>
      <c r="G12" s="62" t="s">
        <v>136</v>
      </c>
      <c r="L12" s="46"/>
    </row>
    <row r="13" spans="1:17" x14ac:dyDescent="0.2">
      <c r="A13" s="39" t="s">
        <v>132</v>
      </c>
      <c r="C13" s="63" t="s">
        <v>136</v>
      </c>
      <c r="D13" s="61" t="s">
        <v>136</v>
      </c>
      <c r="G13" s="43" t="s">
        <v>136</v>
      </c>
      <c r="I13" s="46"/>
      <c r="K13" s="46"/>
      <c r="L13" s="47"/>
      <c r="N13" s="39">
        <f>IF(L13="X",G13,0)</f>
        <v>0</v>
      </c>
    </row>
    <row r="14" spans="1:17" x14ac:dyDescent="0.2">
      <c r="G14" s="62" t="s">
        <v>136</v>
      </c>
      <c r="I14" s="40"/>
      <c r="K14" s="40"/>
      <c r="L14" s="40"/>
      <c r="Q14" s="48"/>
    </row>
    <row r="15" spans="1:17" x14ac:dyDescent="0.2">
      <c r="A15" s="39" t="s">
        <v>103</v>
      </c>
      <c r="G15" s="44"/>
      <c r="I15" s="46"/>
      <c r="J15" s="46"/>
      <c r="K15" s="46"/>
      <c r="L15" s="47"/>
      <c r="N15" s="39">
        <f>IF(L15="X",G15,0)</f>
        <v>0</v>
      </c>
      <c r="Q15" s="48"/>
    </row>
    <row r="16" spans="1:17" x14ac:dyDescent="0.2">
      <c r="Q16" s="48"/>
    </row>
    <row r="17" spans="1:17" x14ac:dyDescent="0.2">
      <c r="Q17" s="48"/>
    </row>
    <row r="18" spans="1:17" x14ac:dyDescent="0.2">
      <c r="A18" s="39" t="s">
        <v>105</v>
      </c>
      <c r="C18" s="40" t="s">
        <v>6</v>
      </c>
      <c r="D18" s="40" t="s">
        <v>105</v>
      </c>
      <c r="Q18" s="48"/>
    </row>
    <row r="19" spans="1:17" x14ac:dyDescent="0.2">
      <c r="B19" s="49" t="s">
        <v>25</v>
      </c>
      <c r="C19" s="50"/>
      <c r="D19" s="50"/>
      <c r="G19" s="50"/>
      <c r="Q19" s="48"/>
    </row>
    <row r="20" spans="1:17" x14ac:dyDescent="0.2">
      <c r="B20" s="49" t="s">
        <v>143</v>
      </c>
      <c r="C20" s="108">
        <v>0.56000000000000005</v>
      </c>
      <c r="D20" s="51">
        <v>0</v>
      </c>
      <c r="G20" s="52">
        <v>0</v>
      </c>
      <c r="L20" s="40"/>
      <c r="N20" s="39">
        <f>IF(L20="X",G20,0)</f>
        <v>0</v>
      </c>
      <c r="Q20" s="48"/>
    </row>
    <row r="21" spans="1:17" x14ac:dyDescent="0.2">
      <c r="B21" s="49" t="s">
        <v>29</v>
      </c>
      <c r="C21" s="109">
        <v>0.56000000000000005</v>
      </c>
      <c r="D21" s="51">
        <v>0</v>
      </c>
      <c r="G21" s="52">
        <v>0</v>
      </c>
      <c r="L21" s="40"/>
      <c r="N21" s="39">
        <f>IF(L21="X",G21,0)</f>
        <v>0</v>
      </c>
      <c r="Q21" s="48"/>
    </row>
    <row r="22" spans="1:17" x14ac:dyDescent="0.2">
      <c r="B22" s="49"/>
      <c r="Q22" s="48"/>
    </row>
    <row r="23" spans="1:17" x14ac:dyDescent="0.2">
      <c r="A23" s="39" t="s">
        <v>106</v>
      </c>
      <c r="C23" s="40"/>
      <c r="Q23" s="48"/>
    </row>
    <row r="24" spans="1:17" x14ac:dyDescent="0.2">
      <c r="B24" s="49" t="s">
        <v>32</v>
      </c>
      <c r="G24" s="44">
        <v>0</v>
      </c>
      <c r="I24" s="46"/>
      <c r="L24" s="40"/>
      <c r="N24" s="39">
        <f>IF(L24="X",G24,0)</f>
        <v>0</v>
      </c>
      <c r="Q24" s="48"/>
    </row>
    <row r="25" spans="1:17" x14ac:dyDescent="0.2">
      <c r="B25" s="49" t="s">
        <v>33</v>
      </c>
      <c r="G25" s="44">
        <v>0</v>
      </c>
      <c r="I25" s="46"/>
      <c r="L25" s="40"/>
      <c r="N25" s="39">
        <f>IF(L25="X",G25,0)</f>
        <v>0</v>
      </c>
      <c r="Q25" s="48"/>
    </row>
    <row r="26" spans="1:17" x14ac:dyDescent="0.2">
      <c r="B26" s="49" t="s">
        <v>34</v>
      </c>
      <c r="G26" s="44">
        <v>0</v>
      </c>
      <c r="I26" s="46"/>
      <c r="L26" s="40"/>
      <c r="N26" s="39">
        <f>IF(L26="X",G26,0)</f>
        <v>0</v>
      </c>
      <c r="Q26" s="48"/>
    </row>
    <row r="27" spans="1:17" x14ac:dyDescent="0.2">
      <c r="B27" s="49" t="s">
        <v>35</v>
      </c>
      <c r="G27" s="44">
        <v>0</v>
      </c>
      <c r="L27" s="40"/>
      <c r="N27" s="39">
        <f>IF(L27="X",G27,0)</f>
        <v>0</v>
      </c>
      <c r="Q27" s="48"/>
    </row>
    <row r="28" spans="1:17" x14ac:dyDescent="0.2">
      <c r="Q28" s="48"/>
    </row>
    <row r="29" spans="1:17" x14ac:dyDescent="0.2">
      <c r="A29" s="39" t="s">
        <v>36</v>
      </c>
      <c r="G29" s="44">
        <v>0</v>
      </c>
      <c r="I29" s="46"/>
      <c r="J29" s="46"/>
      <c r="K29" s="46"/>
      <c r="L29" s="46"/>
      <c r="N29" s="39">
        <f>IF(L29="X",G29,0)</f>
        <v>0</v>
      </c>
      <c r="Q29" s="48"/>
    </row>
    <row r="31" spans="1:17" x14ac:dyDescent="0.2">
      <c r="A31" s="39" t="s">
        <v>107</v>
      </c>
      <c r="G31" s="40"/>
    </row>
    <row r="32" spans="1:17" x14ac:dyDescent="0.2">
      <c r="B32" s="39" t="s">
        <v>40</v>
      </c>
      <c r="G32" s="44">
        <v>0</v>
      </c>
      <c r="L32" s="46"/>
      <c r="N32" s="39">
        <f>IF(L32="X",G32,0)</f>
        <v>0</v>
      </c>
    </row>
    <row r="33" spans="2:14" x14ac:dyDescent="0.2">
      <c r="B33" s="39" t="s">
        <v>41</v>
      </c>
      <c r="G33" s="44">
        <v>0</v>
      </c>
      <c r="I33" s="47"/>
      <c r="L33" s="46"/>
      <c r="N33" s="39">
        <f>IF(L33="X",G33,0)</f>
        <v>0</v>
      </c>
    </row>
    <row r="34" spans="2:14" x14ac:dyDescent="0.2">
      <c r="B34" s="39" t="s">
        <v>112</v>
      </c>
      <c r="G34" s="44">
        <v>0</v>
      </c>
      <c r="L34" s="46"/>
      <c r="N34" s="39">
        <f>IF(L34="X",G34,0)</f>
        <v>0</v>
      </c>
    </row>
    <row r="35" spans="2:14" x14ac:dyDescent="0.2">
      <c r="G35" s="44">
        <v>0</v>
      </c>
      <c r="L35" s="46"/>
      <c r="N35" s="39">
        <f>IF(L35="X",G35,0)</f>
        <v>0</v>
      </c>
    </row>
    <row r="36" spans="2:14" ht="13.5" thickBot="1" x14ac:dyDescent="0.25">
      <c r="G36" s="53"/>
    </row>
    <row r="37" spans="2:14" x14ac:dyDescent="0.2">
      <c r="B37" s="38" t="s">
        <v>133</v>
      </c>
      <c r="G37" s="54">
        <f>SUM(G11:G35)-G19</f>
        <v>0</v>
      </c>
      <c r="I37" s="54"/>
      <c r="J37" s="54"/>
      <c r="K37" s="54"/>
      <c r="L37" s="54"/>
    </row>
    <row r="38" spans="2:14" x14ac:dyDescent="0.2">
      <c r="L38" s="45"/>
    </row>
    <row r="39" spans="2:14" x14ac:dyDescent="0.2">
      <c r="B39" s="62" t="s">
        <v>167</v>
      </c>
      <c r="G39" s="55">
        <v>0</v>
      </c>
    </row>
    <row r="40" spans="2:14" x14ac:dyDescent="0.2">
      <c r="G40" s="56"/>
    </row>
    <row r="41" spans="2:14" x14ac:dyDescent="0.2">
      <c r="B41" s="39" t="s">
        <v>134</v>
      </c>
      <c r="G41" s="55"/>
    </row>
    <row r="43" spans="2:14" x14ac:dyDescent="0.2">
      <c r="B43" s="39" t="s">
        <v>135</v>
      </c>
      <c r="G43" s="54">
        <f>+G37-G39-G41</f>
        <v>0</v>
      </c>
    </row>
    <row r="45" spans="2:14" x14ac:dyDescent="0.2">
      <c r="B45" s="62" t="s">
        <v>144</v>
      </c>
      <c r="G45" s="42">
        <f>+G43*0.8</f>
        <v>0</v>
      </c>
    </row>
    <row r="48" spans="2:14" x14ac:dyDescent="0.2">
      <c r="B48" s="57"/>
    </row>
  </sheetData>
  <mergeCells count="2">
    <mergeCell ref="A1:G1"/>
    <mergeCell ref="A2:G2"/>
  </mergeCells>
  <printOptions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4"/>
  <sheetViews>
    <sheetView zoomScaleNormal="100" workbookViewId="0">
      <selection activeCell="AB13" sqref="AB13:AH13"/>
    </sheetView>
  </sheetViews>
  <sheetFormatPr defaultColWidth="0" defaultRowHeight="18" customHeight="1" zeroHeight="1" x14ac:dyDescent="0.2"/>
  <cols>
    <col min="1" max="35" width="3.28515625" style="17" customWidth="1"/>
    <col min="36" max="16384" width="3" hidden="1"/>
  </cols>
  <sheetData>
    <row r="1" spans="1:35" ht="18" customHeight="1" x14ac:dyDescent="0.25">
      <c r="A1" s="218" t="s">
        <v>102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</row>
    <row r="2" spans="1:35" ht="18" customHeight="1" x14ac:dyDescent="0.2">
      <c r="A2" s="219" t="s">
        <v>85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</row>
    <row r="3" spans="1:35" ht="37.5" customHeight="1" x14ac:dyDescent="0.25">
      <c r="A3" s="9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9"/>
      <c r="T3" s="9"/>
      <c r="U3" s="191" t="s">
        <v>86</v>
      </c>
      <c r="V3" s="191"/>
      <c r="W3" s="191"/>
      <c r="X3" s="191"/>
      <c r="Y3" s="220">
        <f ca="1">TODAY()</f>
        <v>45047</v>
      </c>
      <c r="Z3" s="220"/>
      <c r="AA3" s="220"/>
      <c r="AB3" s="220"/>
      <c r="AC3" s="220"/>
      <c r="AD3" s="220"/>
      <c r="AE3" s="220"/>
      <c r="AF3" s="220"/>
      <c r="AG3" s="220"/>
      <c r="AH3" s="220"/>
      <c r="AI3" s="220"/>
    </row>
    <row r="4" spans="1:35" ht="18" customHeight="1" x14ac:dyDescent="0.25">
      <c r="A4" s="9"/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9"/>
      <c r="T4" s="9"/>
      <c r="U4" s="9"/>
      <c r="V4" s="9"/>
      <c r="W4" s="9"/>
      <c r="X4" s="9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8" customHeight="1" x14ac:dyDescent="0.25">
      <c r="A5" s="9"/>
      <c r="B5" s="191" t="s">
        <v>87</v>
      </c>
      <c r="C5" s="191"/>
      <c r="D5" s="9"/>
      <c r="E5" s="10"/>
      <c r="F5" s="221">
        <f>'Travel Request'!C11</f>
        <v>0</v>
      </c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9"/>
      <c r="T5" s="222" t="s">
        <v>175</v>
      </c>
      <c r="U5" s="222"/>
      <c r="V5" s="222"/>
      <c r="W5" s="222"/>
      <c r="X5" s="222"/>
      <c r="Y5" s="222"/>
      <c r="Z5" s="222"/>
      <c r="AA5" s="9"/>
      <c r="AB5" s="221">
        <f>'Travel Request'!N11</f>
        <v>0</v>
      </c>
      <c r="AC5" s="221"/>
      <c r="AD5" s="221"/>
      <c r="AE5" s="221"/>
      <c r="AF5" s="221"/>
      <c r="AG5" s="221"/>
      <c r="AH5" s="221"/>
      <c r="AI5" s="221"/>
    </row>
    <row r="6" spans="1:35" ht="18" customHeight="1" x14ac:dyDescent="0.25">
      <c r="A6" s="9"/>
      <c r="B6" s="191" t="s">
        <v>88</v>
      </c>
      <c r="C6" s="191"/>
      <c r="D6" s="191"/>
      <c r="E6" s="191"/>
      <c r="F6" s="223">
        <f>'Travel Request'!E14</f>
        <v>0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</row>
    <row r="7" spans="1:35" ht="18" customHeight="1" x14ac:dyDescent="0.25">
      <c r="A7" s="9"/>
      <c r="B7" s="224" t="s">
        <v>89</v>
      </c>
      <c r="C7" s="224"/>
      <c r="D7" s="224"/>
      <c r="E7" s="224"/>
      <c r="F7" s="224"/>
      <c r="G7" s="224"/>
      <c r="H7" s="10"/>
      <c r="I7" s="225">
        <f>'Travel Request'!E15</f>
        <v>0</v>
      </c>
      <c r="J7" s="225"/>
      <c r="K7" s="225"/>
      <c r="L7" s="225"/>
      <c r="M7" s="225"/>
      <c r="N7" s="225"/>
      <c r="O7" s="225"/>
      <c r="P7" s="225"/>
      <c r="Q7" s="225"/>
      <c r="R7" s="10"/>
      <c r="S7" s="224" t="s">
        <v>2</v>
      </c>
      <c r="T7" s="224"/>
      <c r="U7" s="224"/>
      <c r="V7" s="224"/>
      <c r="W7" s="224"/>
      <c r="X7" s="224"/>
      <c r="Y7" s="226">
        <f>'Travel Request'!N15</f>
        <v>0</v>
      </c>
      <c r="Z7" s="226"/>
      <c r="AA7" s="226"/>
      <c r="AB7" s="226"/>
      <c r="AC7" s="226"/>
      <c r="AD7" s="226"/>
      <c r="AE7" s="226"/>
      <c r="AF7" s="226"/>
      <c r="AG7" s="226"/>
      <c r="AH7" s="226"/>
      <c r="AI7" s="226"/>
    </row>
    <row r="8" spans="1:35" ht="18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ht="18" customHeight="1" thickBot="1" x14ac:dyDescent="0.3">
      <c r="A9" s="10"/>
      <c r="B9" s="204" t="s">
        <v>90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</row>
    <row r="10" spans="1:35" ht="18" customHeight="1" thickBot="1" x14ac:dyDescent="0.3">
      <c r="A10" s="12"/>
      <c r="B10" s="205" t="s">
        <v>91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207" t="s">
        <v>92</v>
      </c>
      <c r="W10" s="208"/>
      <c r="X10" s="208"/>
      <c r="Y10" s="208"/>
      <c r="Z10" s="208"/>
      <c r="AA10" s="209"/>
      <c r="AB10" s="210" t="s">
        <v>93</v>
      </c>
      <c r="AC10" s="205"/>
      <c r="AD10" s="205"/>
      <c r="AE10" s="205"/>
      <c r="AF10" s="205"/>
      <c r="AG10" s="205"/>
      <c r="AH10" s="205"/>
      <c r="AI10" s="12"/>
    </row>
    <row r="11" spans="1:35" ht="18" customHeight="1" x14ac:dyDescent="0.25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2"/>
      <c r="V11" s="213"/>
      <c r="W11" s="213"/>
      <c r="X11" s="213"/>
      <c r="Y11" s="213"/>
      <c r="Z11" s="213"/>
      <c r="AA11" s="213"/>
      <c r="AB11" s="214"/>
      <c r="AC11" s="215"/>
      <c r="AD11" s="215"/>
      <c r="AE11" s="215"/>
      <c r="AF11" s="215"/>
      <c r="AG11" s="215"/>
      <c r="AH11" s="215"/>
      <c r="AI11" s="10"/>
    </row>
    <row r="12" spans="1:35" ht="18" customHeight="1" x14ac:dyDescent="0.25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5"/>
      <c r="V12" s="196"/>
      <c r="W12" s="196"/>
      <c r="X12" s="196"/>
      <c r="Y12" s="196"/>
      <c r="Z12" s="196"/>
      <c r="AA12" s="196"/>
      <c r="AB12" s="216"/>
      <c r="AC12" s="217"/>
      <c r="AD12" s="217"/>
      <c r="AE12" s="217"/>
      <c r="AF12" s="217"/>
      <c r="AG12" s="217"/>
      <c r="AH12" s="217"/>
      <c r="AI12" s="10"/>
    </row>
    <row r="13" spans="1:35" ht="18" customHeight="1" x14ac:dyDescent="0.25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5"/>
      <c r="V13" s="196"/>
      <c r="W13" s="196"/>
      <c r="X13" s="196"/>
      <c r="Y13" s="196"/>
      <c r="Z13" s="196"/>
      <c r="AA13" s="196"/>
      <c r="AB13" s="197"/>
      <c r="AC13" s="198"/>
      <c r="AD13" s="198"/>
      <c r="AE13" s="198"/>
      <c r="AF13" s="198"/>
      <c r="AG13" s="198"/>
      <c r="AH13" s="198"/>
      <c r="AI13" s="10"/>
    </row>
    <row r="14" spans="1:35" ht="18" customHeight="1" x14ac:dyDescent="0.25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5"/>
      <c r="V14" s="196"/>
      <c r="W14" s="196"/>
      <c r="X14" s="196"/>
      <c r="Y14" s="196"/>
      <c r="Z14" s="196"/>
      <c r="AA14" s="196"/>
      <c r="AB14" s="197"/>
      <c r="AC14" s="198"/>
      <c r="AD14" s="198"/>
      <c r="AE14" s="198"/>
      <c r="AF14" s="198"/>
      <c r="AG14" s="198"/>
      <c r="AH14" s="198"/>
      <c r="AI14" s="10"/>
    </row>
    <row r="15" spans="1:35" ht="18" customHeight="1" x14ac:dyDescent="0.25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5"/>
      <c r="V15" s="196"/>
      <c r="W15" s="196"/>
      <c r="X15" s="196"/>
      <c r="Y15" s="196"/>
      <c r="Z15" s="196"/>
      <c r="AA15" s="196"/>
      <c r="AB15" s="197"/>
      <c r="AC15" s="198"/>
      <c r="AD15" s="198"/>
      <c r="AE15" s="198"/>
      <c r="AF15" s="198"/>
      <c r="AG15" s="198"/>
      <c r="AH15" s="198"/>
      <c r="AI15" s="10"/>
    </row>
    <row r="16" spans="1:35" ht="18" customHeight="1" x14ac:dyDescent="0.2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5"/>
      <c r="V16" s="196"/>
      <c r="W16" s="196"/>
      <c r="X16" s="196"/>
      <c r="Y16" s="196"/>
      <c r="Z16" s="196"/>
      <c r="AA16" s="196"/>
      <c r="AB16" s="197"/>
      <c r="AC16" s="198"/>
      <c r="AD16" s="198"/>
      <c r="AE16" s="198"/>
      <c r="AF16" s="198"/>
      <c r="AG16" s="198"/>
      <c r="AH16" s="198"/>
      <c r="AI16" s="10"/>
    </row>
    <row r="17" spans="1:35" ht="18" customHeight="1" x14ac:dyDescent="0.25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5"/>
      <c r="V17" s="196"/>
      <c r="W17" s="196"/>
      <c r="X17" s="196"/>
      <c r="Y17" s="196"/>
      <c r="Z17" s="196"/>
      <c r="AA17" s="196"/>
      <c r="AB17" s="197"/>
      <c r="AC17" s="198"/>
      <c r="AD17" s="198"/>
      <c r="AE17" s="198"/>
      <c r="AF17" s="198"/>
      <c r="AG17" s="198"/>
      <c r="AH17" s="198"/>
      <c r="AI17" s="10"/>
    </row>
    <row r="18" spans="1:35" ht="18" customHeight="1" x14ac:dyDescent="0.2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5"/>
      <c r="V18" s="196"/>
      <c r="W18" s="196"/>
      <c r="X18" s="196"/>
      <c r="Y18" s="196"/>
      <c r="Z18" s="196"/>
      <c r="AA18" s="196"/>
      <c r="AB18" s="197"/>
      <c r="AC18" s="198"/>
      <c r="AD18" s="198"/>
      <c r="AE18" s="198"/>
      <c r="AF18" s="198"/>
      <c r="AG18" s="198"/>
      <c r="AH18" s="198"/>
      <c r="AI18" s="10"/>
    </row>
    <row r="19" spans="1:35" ht="18" customHeight="1" x14ac:dyDescent="0.25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5"/>
      <c r="V19" s="196"/>
      <c r="W19" s="196"/>
      <c r="X19" s="196"/>
      <c r="Y19" s="196"/>
      <c r="Z19" s="196"/>
      <c r="AA19" s="196"/>
      <c r="AB19" s="197"/>
      <c r="AC19" s="198"/>
      <c r="AD19" s="198"/>
      <c r="AE19" s="198"/>
      <c r="AF19" s="198"/>
      <c r="AG19" s="198"/>
      <c r="AH19" s="198"/>
      <c r="AI19" s="10"/>
    </row>
    <row r="20" spans="1:35" ht="18" customHeight="1" x14ac:dyDescent="0.25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5"/>
      <c r="V20" s="196"/>
      <c r="W20" s="196"/>
      <c r="X20" s="196"/>
      <c r="Y20" s="196"/>
      <c r="Z20" s="196"/>
      <c r="AA20" s="196"/>
      <c r="AB20" s="197"/>
      <c r="AC20" s="198"/>
      <c r="AD20" s="198"/>
      <c r="AE20" s="198"/>
      <c r="AF20" s="198"/>
      <c r="AG20" s="198"/>
      <c r="AH20" s="198"/>
      <c r="AI20" s="10"/>
    </row>
    <row r="21" spans="1:35" ht="18" customHeight="1" x14ac:dyDescent="0.25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5"/>
      <c r="V21" s="196"/>
      <c r="W21" s="196"/>
      <c r="X21" s="196"/>
      <c r="Y21" s="196"/>
      <c r="Z21" s="196"/>
      <c r="AA21" s="196"/>
      <c r="AB21" s="197"/>
      <c r="AC21" s="198"/>
      <c r="AD21" s="198"/>
      <c r="AE21" s="198"/>
      <c r="AF21" s="198"/>
      <c r="AG21" s="198"/>
      <c r="AH21" s="198"/>
      <c r="AI21" s="10"/>
    </row>
    <row r="22" spans="1:35" ht="18" customHeight="1" x14ac:dyDescent="0.25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5"/>
      <c r="V22" s="196"/>
      <c r="W22" s="196"/>
      <c r="X22" s="196"/>
      <c r="Y22" s="196"/>
      <c r="Z22" s="196"/>
      <c r="AA22" s="196"/>
      <c r="AB22" s="197"/>
      <c r="AC22" s="198"/>
      <c r="AD22" s="198"/>
      <c r="AE22" s="198"/>
      <c r="AF22" s="198"/>
      <c r="AG22" s="198"/>
      <c r="AH22" s="198"/>
      <c r="AI22" s="10"/>
    </row>
    <row r="23" spans="1:35" ht="18" customHeight="1" x14ac:dyDescent="0.25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5"/>
      <c r="V23" s="196"/>
      <c r="W23" s="196"/>
      <c r="X23" s="196"/>
      <c r="Y23" s="196"/>
      <c r="Z23" s="196"/>
      <c r="AA23" s="196"/>
      <c r="AB23" s="197"/>
      <c r="AC23" s="198"/>
      <c r="AD23" s="198"/>
      <c r="AE23" s="198"/>
      <c r="AF23" s="198"/>
      <c r="AG23" s="198"/>
      <c r="AH23" s="198"/>
      <c r="AI23" s="10"/>
    </row>
    <row r="24" spans="1:35" ht="18" customHeight="1" x14ac:dyDescent="0.25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5"/>
      <c r="V24" s="196"/>
      <c r="W24" s="196"/>
      <c r="X24" s="196"/>
      <c r="Y24" s="196"/>
      <c r="Z24" s="196"/>
      <c r="AA24" s="196"/>
      <c r="AB24" s="197"/>
      <c r="AC24" s="198"/>
      <c r="AD24" s="198"/>
      <c r="AE24" s="198"/>
      <c r="AF24" s="198"/>
      <c r="AG24" s="198"/>
      <c r="AH24" s="198"/>
      <c r="AI24" s="10"/>
    </row>
    <row r="25" spans="1:35" ht="18" customHeight="1" x14ac:dyDescent="0.2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5"/>
      <c r="V25" s="196"/>
      <c r="W25" s="196"/>
      <c r="X25" s="196"/>
      <c r="Y25" s="196"/>
      <c r="Z25" s="196"/>
      <c r="AA25" s="196"/>
      <c r="AB25" s="197"/>
      <c r="AC25" s="198"/>
      <c r="AD25" s="198"/>
      <c r="AE25" s="198"/>
      <c r="AF25" s="198"/>
      <c r="AG25" s="198"/>
      <c r="AH25" s="198"/>
      <c r="AI25" s="10"/>
    </row>
    <row r="26" spans="1:35" ht="18" customHeight="1" x14ac:dyDescent="0.2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5"/>
      <c r="V26" s="196"/>
      <c r="W26" s="196"/>
      <c r="X26" s="196"/>
      <c r="Y26" s="196"/>
      <c r="Z26" s="196"/>
      <c r="AA26" s="196"/>
      <c r="AB26" s="197"/>
      <c r="AC26" s="198"/>
      <c r="AD26" s="198"/>
      <c r="AE26" s="198"/>
      <c r="AF26" s="198"/>
      <c r="AG26" s="198"/>
      <c r="AH26" s="198"/>
      <c r="AI26" s="10"/>
    </row>
    <row r="27" spans="1:35" ht="18" customHeight="1" x14ac:dyDescent="0.2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5"/>
      <c r="V27" s="196"/>
      <c r="W27" s="196"/>
      <c r="X27" s="196"/>
      <c r="Y27" s="196"/>
      <c r="Z27" s="196"/>
      <c r="AA27" s="196"/>
      <c r="AB27" s="197"/>
      <c r="AC27" s="198"/>
      <c r="AD27" s="198"/>
      <c r="AE27" s="198"/>
      <c r="AF27" s="198"/>
      <c r="AG27" s="198"/>
      <c r="AH27" s="198"/>
      <c r="AI27" s="10"/>
    </row>
    <row r="28" spans="1:35" ht="18" customHeight="1" x14ac:dyDescent="0.2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5"/>
      <c r="V28" s="196"/>
      <c r="W28" s="196"/>
      <c r="X28" s="196"/>
      <c r="Y28" s="196"/>
      <c r="Z28" s="196"/>
      <c r="AA28" s="196"/>
      <c r="AB28" s="197"/>
      <c r="AC28" s="198"/>
      <c r="AD28" s="198"/>
      <c r="AE28" s="198"/>
      <c r="AF28" s="198"/>
      <c r="AG28" s="198"/>
      <c r="AH28" s="198"/>
      <c r="AI28" s="10"/>
    </row>
    <row r="29" spans="1:35" ht="18" customHeight="1" x14ac:dyDescent="0.2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5"/>
      <c r="V29" s="196"/>
      <c r="W29" s="196"/>
      <c r="X29" s="196"/>
      <c r="Y29" s="196"/>
      <c r="Z29" s="196"/>
      <c r="AA29" s="196"/>
      <c r="AB29" s="197"/>
      <c r="AC29" s="198"/>
      <c r="AD29" s="198"/>
      <c r="AE29" s="198"/>
      <c r="AF29" s="198"/>
      <c r="AG29" s="198"/>
      <c r="AH29" s="198"/>
      <c r="AI29" s="10"/>
    </row>
    <row r="30" spans="1:35" ht="18" customHeight="1" x14ac:dyDescent="0.2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5"/>
      <c r="V30" s="196"/>
      <c r="W30" s="196"/>
      <c r="X30" s="196"/>
      <c r="Y30" s="196"/>
      <c r="Z30" s="196"/>
      <c r="AA30" s="196"/>
      <c r="AB30" s="197"/>
      <c r="AC30" s="198"/>
      <c r="AD30" s="198"/>
      <c r="AE30" s="198"/>
      <c r="AF30" s="198"/>
      <c r="AG30" s="198"/>
      <c r="AH30" s="198"/>
      <c r="AI30" s="10"/>
    </row>
    <row r="31" spans="1:35" ht="18" customHeight="1" x14ac:dyDescent="0.2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5"/>
      <c r="V31" s="196"/>
      <c r="W31" s="196"/>
      <c r="X31" s="196"/>
      <c r="Y31" s="196"/>
      <c r="Z31" s="196"/>
      <c r="AA31" s="196"/>
      <c r="AB31" s="197"/>
      <c r="AC31" s="198"/>
      <c r="AD31" s="198"/>
      <c r="AE31" s="198"/>
      <c r="AF31" s="198"/>
      <c r="AG31" s="198"/>
      <c r="AH31" s="198"/>
      <c r="AI31" s="10"/>
    </row>
    <row r="32" spans="1:35" ht="18" customHeight="1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5"/>
      <c r="V32" s="196"/>
      <c r="W32" s="196"/>
      <c r="X32" s="196"/>
      <c r="Y32" s="196"/>
      <c r="Z32" s="196"/>
      <c r="AA32" s="196"/>
      <c r="AB32" s="197"/>
      <c r="AC32" s="198"/>
      <c r="AD32" s="198"/>
      <c r="AE32" s="198"/>
      <c r="AF32" s="198"/>
      <c r="AG32" s="198"/>
      <c r="AH32" s="198"/>
      <c r="AI32" s="10"/>
    </row>
    <row r="33" spans="1:35" ht="18" customHeight="1" thickBot="1" x14ac:dyDescent="0.3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200"/>
      <c r="V33" s="201">
        <f>SUM(V12:AA32)</f>
        <v>0</v>
      </c>
      <c r="W33" s="201"/>
      <c r="X33" s="201"/>
      <c r="Y33" s="201"/>
      <c r="Z33" s="201"/>
      <c r="AA33" s="201"/>
      <c r="AB33" s="202"/>
      <c r="AC33" s="203"/>
      <c r="AD33" s="203"/>
      <c r="AE33" s="203"/>
      <c r="AF33" s="203"/>
      <c r="AG33" s="203"/>
      <c r="AH33" s="203"/>
      <c r="AI33" s="13"/>
    </row>
    <row r="34" spans="1:35" ht="18" customHeight="1" x14ac:dyDescent="0.25">
      <c r="A34" s="10"/>
      <c r="B34" s="187" t="s">
        <v>163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0"/>
      <c r="AI34" s="10"/>
    </row>
    <row r="35" spans="1:35" ht="18" customHeight="1" thickBot="1" x14ac:dyDescent="0.3">
      <c r="A35" s="13"/>
      <c r="B35" s="188" t="s">
        <v>97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3"/>
      <c r="AI35" s="13"/>
    </row>
    <row r="36" spans="1:35" ht="18" customHeight="1" x14ac:dyDescent="0.25">
      <c r="A36" s="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4"/>
    </row>
    <row r="37" spans="1:35" ht="18" customHeight="1" thickBot="1" x14ac:dyDescent="0.3">
      <c r="A37" s="9"/>
      <c r="B37" s="68" t="s">
        <v>94</v>
      </c>
      <c r="C37" s="68"/>
      <c r="D37" s="68"/>
      <c r="E37" s="68"/>
      <c r="F37" s="68"/>
      <c r="G37" s="68"/>
      <c r="H37" s="68"/>
      <c r="I37" s="68"/>
      <c r="J37" s="68"/>
      <c r="K37" s="68"/>
      <c r="L37" s="16" t="s">
        <v>95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35" ht="18" customHeight="1" x14ac:dyDescent="0.25">
      <c r="A38" s="9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4"/>
    </row>
    <row r="39" spans="1:35" ht="18" customHeight="1" x14ac:dyDescent="0.25">
      <c r="A39" s="9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ht="18" customHeight="1" thickBot="1" x14ac:dyDescent="0.3">
      <c r="A40" s="9"/>
      <c r="B40" s="9" t="s">
        <v>139</v>
      </c>
      <c r="C40" s="9"/>
      <c r="D40" s="9"/>
      <c r="E40" s="9"/>
      <c r="F40" s="9"/>
      <c r="G40" s="9"/>
      <c r="H40" s="9"/>
      <c r="I40" s="9"/>
      <c r="J40" s="9"/>
      <c r="K40" s="9"/>
      <c r="L40" s="16" t="s">
        <v>95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1:35" ht="18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6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ht="18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ht="18" customHeight="1" thickBot="1" x14ac:dyDescent="0.3">
      <c r="A43" s="9"/>
      <c r="B43" s="9" t="s">
        <v>162</v>
      </c>
      <c r="C43" s="9"/>
      <c r="D43" s="9"/>
      <c r="E43" s="9"/>
      <c r="F43" s="9"/>
      <c r="G43" s="9"/>
      <c r="H43" s="9"/>
      <c r="I43" s="9"/>
      <c r="J43" s="9"/>
      <c r="K43" s="9"/>
      <c r="L43" s="16" t="s">
        <v>95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spans="1:35" ht="18" customHeight="1" x14ac:dyDescent="0.25">
      <c r="A44" s="9"/>
      <c r="B44" s="14"/>
      <c r="C44" s="14"/>
      <c r="D44" s="14"/>
      <c r="E44" s="14"/>
      <c r="F44" s="14"/>
      <c r="G44" s="14"/>
      <c r="H44" s="14"/>
      <c r="I44" s="14"/>
      <c r="J44" s="14"/>
      <c r="K44" s="9"/>
      <c r="L44" s="16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ht="18" hidden="1" customHeight="1" x14ac:dyDescent="0.25">
      <c r="A45" s="192"/>
      <c r="B45" s="192"/>
      <c r="C45" s="192"/>
      <c r="D45" s="193" t="s">
        <v>17</v>
      </c>
      <c r="E45" s="193"/>
      <c r="F45" s="193"/>
      <c r="G45" s="193"/>
      <c r="H45" s="193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ht="18" hidden="1" customHeight="1" x14ac:dyDescent="0.25">
      <c r="A46" s="192"/>
      <c r="B46" s="192"/>
      <c r="C46" s="192"/>
      <c r="D46" s="193" t="s">
        <v>18</v>
      </c>
      <c r="E46" s="193"/>
      <c r="F46" s="193"/>
      <c r="G46" s="193"/>
      <c r="H46" s="193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ht="18" hidden="1" customHeight="1" x14ac:dyDescent="0.25">
      <c r="A47" s="192"/>
      <c r="B47" s="192"/>
      <c r="C47" s="192"/>
      <c r="D47" s="193" t="s">
        <v>19</v>
      </c>
      <c r="E47" s="193"/>
      <c r="F47" s="193"/>
      <c r="G47" s="193"/>
      <c r="H47" s="193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ht="18" hidden="1" customHeight="1" x14ac:dyDescent="0.25">
      <c r="A48" s="192"/>
      <c r="B48" s="192"/>
      <c r="C48" s="192"/>
      <c r="D48" s="193" t="s">
        <v>96</v>
      </c>
      <c r="E48" s="193"/>
      <c r="F48" s="193"/>
      <c r="G48" s="193"/>
      <c r="H48" s="19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ht="18" hidden="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ht="18" hidden="1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ht="18" hidden="1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ht="18" hidden="1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4" spans="1:35" ht="18" customHeight="1" x14ac:dyDescent="0.2"/>
  </sheetData>
  <mergeCells count="100">
    <mergeCell ref="B6:E6"/>
    <mergeCell ref="F6:AI6"/>
    <mergeCell ref="B7:G7"/>
    <mergeCell ref="I7:Q7"/>
    <mergeCell ref="S7:X7"/>
    <mergeCell ref="Y7:AI7"/>
    <mergeCell ref="A1:AI1"/>
    <mergeCell ref="A2:AI2"/>
    <mergeCell ref="U3:X3"/>
    <mergeCell ref="Y3:AI3"/>
    <mergeCell ref="B5:C5"/>
    <mergeCell ref="F5:R5"/>
    <mergeCell ref="T5:Z5"/>
    <mergeCell ref="AB5:AI5"/>
    <mergeCell ref="A12:U12"/>
    <mergeCell ref="V12:AA12"/>
    <mergeCell ref="AB12:AH12"/>
    <mergeCell ref="A13:U13"/>
    <mergeCell ref="V13:AA13"/>
    <mergeCell ref="AB13:AH13"/>
    <mergeCell ref="B9:AI9"/>
    <mergeCell ref="B10:U10"/>
    <mergeCell ref="V10:AA10"/>
    <mergeCell ref="AB10:AH10"/>
    <mergeCell ref="A11:U11"/>
    <mergeCell ref="V11:AA11"/>
    <mergeCell ref="AB11:AH11"/>
    <mergeCell ref="A16:U16"/>
    <mergeCell ref="V16:AA16"/>
    <mergeCell ref="AB16:AH16"/>
    <mergeCell ref="A17:U17"/>
    <mergeCell ref="V17:AA17"/>
    <mergeCell ref="AB17:AH17"/>
    <mergeCell ref="A14:U14"/>
    <mergeCell ref="V14:AA14"/>
    <mergeCell ref="AB14:AH14"/>
    <mergeCell ref="A15:U15"/>
    <mergeCell ref="V15:AA15"/>
    <mergeCell ref="AB15:AH15"/>
    <mergeCell ref="A20:U20"/>
    <mergeCell ref="V20:AA20"/>
    <mergeCell ref="AB20:AH20"/>
    <mergeCell ref="A21:U21"/>
    <mergeCell ref="V21:AA21"/>
    <mergeCell ref="AB21:AH21"/>
    <mergeCell ref="A18:U18"/>
    <mergeCell ref="V18:AA18"/>
    <mergeCell ref="AB18:AH18"/>
    <mergeCell ref="A19:U19"/>
    <mergeCell ref="V19:AA19"/>
    <mergeCell ref="AB19:AH19"/>
    <mergeCell ref="A24:U24"/>
    <mergeCell ref="V24:AA24"/>
    <mergeCell ref="AB24:AH24"/>
    <mergeCell ref="A25:U25"/>
    <mergeCell ref="V25:AA25"/>
    <mergeCell ref="AB25:AH25"/>
    <mergeCell ref="A22:U22"/>
    <mergeCell ref="V22:AA22"/>
    <mergeCell ref="AB22:AH22"/>
    <mergeCell ref="A23:U23"/>
    <mergeCell ref="V23:AA23"/>
    <mergeCell ref="AB23:AH23"/>
    <mergeCell ref="A28:U28"/>
    <mergeCell ref="V28:AA28"/>
    <mergeCell ref="AB28:AH28"/>
    <mergeCell ref="A29:U29"/>
    <mergeCell ref="V29:AA29"/>
    <mergeCell ref="AB29:AH29"/>
    <mergeCell ref="A26:U26"/>
    <mergeCell ref="V26:AA26"/>
    <mergeCell ref="AB26:AH26"/>
    <mergeCell ref="A27:U27"/>
    <mergeCell ref="V27:AA27"/>
    <mergeCell ref="AB27:AH27"/>
    <mergeCell ref="A32:U32"/>
    <mergeCell ref="V32:AA32"/>
    <mergeCell ref="AB32:AH32"/>
    <mergeCell ref="A33:U33"/>
    <mergeCell ref="V33:AA33"/>
    <mergeCell ref="AB33:AH33"/>
    <mergeCell ref="A30:U30"/>
    <mergeCell ref="V30:AA30"/>
    <mergeCell ref="AB30:AH30"/>
    <mergeCell ref="A31:U31"/>
    <mergeCell ref="V31:AA31"/>
    <mergeCell ref="AB31:AH31"/>
    <mergeCell ref="A48:C48"/>
    <mergeCell ref="D48:H48"/>
    <mergeCell ref="A45:C45"/>
    <mergeCell ref="D45:H45"/>
    <mergeCell ref="A46:C46"/>
    <mergeCell ref="D46:H46"/>
    <mergeCell ref="A47:C47"/>
    <mergeCell ref="D47:H47"/>
    <mergeCell ref="B34:AG34"/>
    <mergeCell ref="B35:AG35"/>
    <mergeCell ref="B36:AH36"/>
    <mergeCell ref="B38:AH38"/>
    <mergeCell ref="B39:L39"/>
  </mergeCells>
  <phoneticPr fontId="3" type="noConversion"/>
  <pageMargins left="0.42" right="0.17" top="0.49" bottom="0.37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1"/>
  <sheetViews>
    <sheetView showGridLines="0" zoomScaleNormal="100" workbookViewId="0">
      <selection activeCell="F5" sqref="F5"/>
    </sheetView>
  </sheetViews>
  <sheetFormatPr defaultRowHeight="12.75" x14ac:dyDescent="0.2"/>
  <cols>
    <col min="11" max="11" width="11" customWidth="1"/>
  </cols>
  <sheetData>
    <row r="1" spans="1:11" ht="18.75" x14ac:dyDescent="0.3">
      <c r="A1" s="234" t="s">
        <v>46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7.75" customHeight="1" x14ac:dyDescent="0.2">
      <c r="A3" s="3" t="s">
        <v>47</v>
      </c>
      <c r="B3" s="235" t="s">
        <v>164</v>
      </c>
      <c r="C3" s="235"/>
      <c r="D3" s="235"/>
      <c r="E3" s="235"/>
      <c r="F3" s="235"/>
      <c r="G3" s="235"/>
      <c r="H3" s="235"/>
      <c r="I3" s="235"/>
      <c r="J3" s="235"/>
      <c r="K3" s="235"/>
    </row>
    <row r="4" spans="1:11" ht="6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231" t="s">
        <v>48</v>
      </c>
      <c r="B5" s="231"/>
      <c r="C5" s="2" t="s">
        <v>49</v>
      </c>
      <c r="D5" s="2"/>
      <c r="E5" s="2"/>
      <c r="F5" s="2"/>
      <c r="G5" s="2"/>
      <c r="H5" s="2"/>
      <c r="I5" s="2"/>
      <c r="J5" s="2"/>
      <c r="K5" s="5">
        <v>155</v>
      </c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5"/>
    </row>
    <row r="7" spans="1:11" x14ac:dyDescent="0.2">
      <c r="A7" s="2"/>
      <c r="B7" s="2"/>
      <c r="C7" s="2" t="s">
        <v>50</v>
      </c>
      <c r="D7" s="2"/>
      <c r="E7" s="2"/>
      <c r="F7" s="2"/>
      <c r="G7" s="2"/>
      <c r="H7" s="2"/>
      <c r="I7" s="2"/>
      <c r="J7" s="2"/>
      <c r="K7" s="2"/>
    </row>
    <row r="8" spans="1:11" x14ac:dyDescent="0.2">
      <c r="A8" s="2"/>
      <c r="B8" s="2"/>
      <c r="C8" s="2"/>
      <c r="D8" s="2" t="s">
        <v>51</v>
      </c>
      <c r="E8" s="2"/>
      <c r="F8" s="2"/>
      <c r="G8" s="2"/>
      <c r="H8" s="2"/>
      <c r="I8" s="2"/>
      <c r="J8" s="2"/>
      <c r="K8" s="5">
        <v>155</v>
      </c>
    </row>
    <row r="9" spans="1:11" x14ac:dyDescent="0.2">
      <c r="A9" s="2"/>
      <c r="B9" s="2"/>
      <c r="C9" s="2"/>
      <c r="D9" s="2" t="s">
        <v>52</v>
      </c>
      <c r="E9" s="2"/>
      <c r="F9" s="2"/>
      <c r="G9" s="2"/>
      <c r="H9" s="2"/>
      <c r="I9" s="2"/>
      <c r="J9" s="2"/>
      <c r="K9" s="5">
        <v>202</v>
      </c>
    </row>
    <row r="10" spans="1:1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</row>
    <row r="11" spans="1:11" x14ac:dyDescent="0.2">
      <c r="A11" s="2"/>
      <c r="B11" s="2"/>
      <c r="C11" s="2" t="s">
        <v>53</v>
      </c>
      <c r="D11" s="2"/>
      <c r="E11" s="2"/>
      <c r="F11" s="2"/>
      <c r="G11" s="2"/>
      <c r="H11" s="2"/>
      <c r="I11" s="2"/>
      <c r="J11" s="2"/>
      <c r="K11" s="5">
        <v>155</v>
      </c>
    </row>
    <row r="12" spans="1:1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">
      <c r="A13" s="2"/>
      <c r="B13" s="2"/>
      <c r="C13" s="2" t="s">
        <v>54</v>
      </c>
      <c r="D13" s="2"/>
      <c r="E13" s="2"/>
      <c r="F13" s="2"/>
      <c r="G13" s="2"/>
      <c r="H13" s="2"/>
      <c r="I13" s="2"/>
      <c r="J13" s="2"/>
      <c r="K13" s="2"/>
    </row>
    <row r="14" spans="1:11" x14ac:dyDescent="0.2">
      <c r="A14" s="2"/>
      <c r="B14" s="2"/>
      <c r="C14" s="2" t="s">
        <v>55</v>
      </c>
      <c r="D14" s="2"/>
      <c r="E14" s="2"/>
      <c r="F14" s="2"/>
      <c r="G14" s="2"/>
      <c r="H14" s="2"/>
      <c r="I14" s="2"/>
      <c r="J14" s="2"/>
      <c r="K14" s="2"/>
    </row>
    <row r="15" spans="1:11" x14ac:dyDescent="0.2">
      <c r="A15" s="2"/>
      <c r="B15" s="2"/>
      <c r="C15" s="2"/>
      <c r="D15" s="228" t="s">
        <v>56</v>
      </c>
      <c r="E15" s="228"/>
      <c r="F15" s="228"/>
      <c r="G15" s="228"/>
      <c r="H15" s="228"/>
      <c r="I15" s="228"/>
      <c r="J15" s="2"/>
      <c r="K15" s="5">
        <v>155</v>
      </c>
    </row>
    <row r="16" spans="1:11" x14ac:dyDescent="0.2">
      <c r="A16" s="2"/>
      <c r="B16" s="2"/>
      <c r="C16" s="2"/>
      <c r="D16" s="228" t="s">
        <v>57</v>
      </c>
      <c r="E16" s="228"/>
      <c r="F16" s="228"/>
      <c r="G16" s="228"/>
      <c r="H16" s="228"/>
      <c r="I16" s="228"/>
      <c r="J16" s="2"/>
      <c r="K16" s="5">
        <v>155</v>
      </c>
    </row>
    <row r="17" spans="1:11" x14ac:dyDescent="0.2">
      <c r="A17" s="2"/>
      <c r="B17" s="2"/>
      <c r="C17" s="2"/>
      <c r="D17" s="228" t="s">
        <v>58</v>
      </c>
      <c r="E17" s="228"/>
      <c r="F17" s="228"/>
      <c r="G17" s="228"/>
      <c r="H17" s="228"/>
      <c r="I17" s="228"/>
      <c r="J17" s="2"/>
      <c r="K17" s="5">
        <v>155</v>
      </c>
    </row>
    <row r="18" spans="1:11" x14ac:dyDescent="0.2">
      <c r="A18" s="2"/>
      <c r="B18" s="2"/>
      <c r="C18" s="2"/>
      <c r="D18" s="228" t="s">
        <v>59</v>
      </c>
      <c r="E18" s="228"/>
      <c r="F18" s="228"/>
      <c r="G18" s="228"/>
      <c r="H18" s="228"/>
      <c r="I18" s="228"/>
      <c r="J18" s="2"/>
      <c r="K18" s="5">
        <v>155</v>
      </c>
    </row>
    <row r="19" spans="1:11" x14ac:dyDescent="0.2">
      <c r="A19" s="2"/>
      <c r="B19" s="2"/>
      <c r="C19" s="2"/>
      <c r="D19" s="228" t="s">
        <v>60</v>
      </c>
      <c r="E19" s="228"/>
      <c r="F19" s="228"/>
      <c r="G19" s="228"/>
      <c r="H19" s="228"/>
      <c r="I19" s="228"/>
      <c r="J19" s="2"/>
      <c r="K19" s="5">
        <v>180</v>
      </c>
    </row>
    <row r="20" spans="1:11" x14ac:dyDescent="0.2">
      <c r="A20" s="2"/>
      <c r="B20" s="2"/>
      <c r="C20" s="2"/>
      <c r="D20" s="228" t="s">
        <v>61</v>
      </c>
      <c r="E20" s="228"/>
      <c r="F20" s="228"/>
      <c r="G20" s="228"/>
      <c r="H20" s="228"/>
      <c r="I20" s="228"/>
      <c r="J20" s="2"/>
      <c r="K20" s="5">
        <v>200</v>
      </c>
    </row>
    <row r="21" spans="1:1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">
      <c r="A22" s="231" t="s">
        <v>62</v>
      </c>
      <c r="B22" s="231"/>
      <c r="C22" s="2" t="s">
        <v>63</v>
      </c>
      <c r="D22" s="2"/>
      <c r="E22" s="2"/>
      <c r="F22" s="2"/>
      <c r="G22" s="2"/>
      <c r="H22" s="2"/>
      <c r="I22" s="2"/>
      <c r="J22" s="2"/>
      <c r="K22" s="6" t="s">
        <v>64</v>
      </c>
    </row>
    <row r="23" spans="1:11" x14ac:dyDescent="0.2">
      <c r="A23" s="4"/>
      <c r="B23" s="4"/>
      <c r="C23" s="2"/>
      <c r="D23" s="2"/>
      <c r="E23" s="2"/>
      <c r="F23" s="2"/>
      <c r="G23" s="2"/>
      <c r="H23" s="2"/>
      <c r="I23" s="2"/>
      <c r="J23" s="2"/>
      <c r="K23" s="6"/>
    </row>
    <row r="24" spans="1:11" x14ac:dyDescent="0.2">
      <c r="A24" s="2"/>
      <c r="B24" s="2"/>
      <c r="C24" s="2"/>
      <c r="D24" s="2" t="s">
        <v>65</v>
      </c>
      <c r="E24" s="2"/>
      <c r="F24" s="2"/>
      <c r="G24" s="2"/>
      <c r="H24" s="2"/>
      <c r="I24" s="2"/>
      <c r="J24" s="232" t="s">
        <v>66</v>
      </c>
      <c r="K24" s="232"/>
    </row>
    <row r="25" spans="1:11" x14ac:dyDescent="0.2">
      <c r="A25" s="2"/>
      <c r="B25" s="2"/>
      <c r="C25" s="2"/>
      <c r="D25" s="2"/>
      <c r="E25" s="2"/>
      <c r="F25" s="2"/>
      <c r="G25" s="2"/>
      <c r="H25" s="2"/>
      <c r="I25" s="2"/>
      <c r="J25" s="6"/>
      <c r="K25" s="6"/>
    </row>
    <row r="26" spans="1:11" x14ac:dyDescent="0.2">
      <c r="A26" s="2"/>
      <c r="B26" s="2"/>
      <c r="C26" s="2"/>
      <c r="D26" s="2" t="s">
        <v>67</v>
      </c>
      <c r="E26" s="2"/>
      <c r="F26" s="2"/>
      <c r="G26" s="2"/>
      <c r="H26" s="2"/>
      <c r="I26" s="2"/>
      <c r="J26" s="2"/>
      <c r="K26" s="5">
        <v>59</v>
      </c>
    </row>
    <row r="27" spans="1:11" x14ac:dyDescent="0.2">
      <c r="A27" s="2"/>
      <c r="B27" s="2"/>
      <c r="C27" s="2"/>
      <c r="D27" s="2" t="s">
        <v>68</v>
      </c>
      <c r="E27" s="2"/>
      <c r="F27" s="2"/>
      <c r="G27" s="2"/>
      <c r="H27" s="2"/>
      <c r="I27" s="2"/>
      <c r="J27" s="2"/>
      <c r="K27" s="5">
        <v>59</v>
      </c>
    </row>
    <row r="28" spans="1:1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</row>
    <row r="29" spans="1:11" x14ac:dyDescent="0.2">
      <c r="A29" s="2"/>
      <c r="B29" s="233" t="s">
        <v>69</v>
      </c>
      <c r="C29" s="233"/>
      <c r="D29" s="233"/>
      <c r="E29" s="233"/>
      <c r="F29" s="2"/>
      <c r="G29" s="2"/>
      <c r="H29" s="233"/>
      <c r="I29" s="233"/>
      <c r="J29" s="233"/>
      <c r="K29" s="233"/>
    </row>
    <row r="30" spans="1:11" x14ac:dyDescent="0.2">
      <c r="A30" s="2"/>
      <c r="B30" s="2"/>
      <c r="C30" s="2"/>
      <c r="D30" s="2"/>
      <c r="E30" s="2"/>
      <c r="F30" s="2"/>
      <c r="G30" s="2"/>
      <c r="H30" s="228"/>
      <c r="I30" s="228"/>
      <c r="J30" s="228"/>
      <c r="K30" s="6"/>
    </row>
    <row r="31" spans="1:11" x14ac:dyDescent="0.2">
      <c r="A31" s="2"/>
      <c r="B31" s="228" t="s">
        <v>169</v>
      </c>
      <c r="C31" s="228"/>
      <c r="D31" s="228"/>
      <c r="E31" s="5">
        <v>20</v>
      </c>
      <c r="F31" s="2"/>
      <c r="G31" s="2"/>
      <c r="H31" s="228"/>
      <c r="I31" s="228"/>
      <c r="J31" s="228"/>
      <c r="K31" s="5"/>
    </row>
    <row r="32" spans="1:11" x14ac:dyDescent="0.2">
      <c r="A32" s="2"/>
      <c r="B32" s="228" t="s">
        <v>70</v>
      </c>
      <c r="C32" s="228"/>
      <c r="D32" s="228"/>
      <c r="E32" s="5">
        <v>42</v>
      </c>
      <c r="F32" s="2"/>
      <c r="G32" s="2"/>
      <c r="H32" s="228"/>
      <c r="I32" s="228"/>
      <c r="J32" s="228"/>
      <c r="K32" s="5"/>
    </row>
    <row r="33" spans="1:11" x14ac:dyDescent="0.2">
      <c r="A33" s="2"/>
      <c r="B33" s="228" t="s">
        <v>71</v>
      </c>
      <c r="C33" s="228"/>
      <c r="D33" s="228"/>
      <c r="E33" s="5">
        <v>59</v>
      </c>
      <c r="F33" s="2"/>
      <c r="G33" s="2"/>
      <c r="H33" s="228"/>
      <c r="I33" s="228"/>
      <c r="J33" s="228"/>
      <c r="K33" s="5"/>
    </row>
    <row r="34" spans="1:1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A35" s="231" t="s">
        <v>72</v>
      </c>
      <c r="B35" s="231"/>
      <c r="C35" s="2" t="s">
        <v>73</v>
      </c>
      <c r="D35" s="2"/>
      <c r="E35" s="2"/>
      <c r="F35" s="2"/>
      <c r="G35" s="2"/>
      <c r="H35" s="2"/>
      <c r="I35" s="2"/>
      <c r="J35" s="232" t="s">
        <v>66</v>
      </c>
      <c r="K35" s="232"/>
    </row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 t="s">
        <v>172</v>
      </c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 t="s">
        <v>74</v>
      </c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 t="s">
        <v>75</v>
      </c>
      <c r="D40" s="2"/>
      <c r="E40" s="2"/>
      <c r="F40" s="2"/>
      <c r="G40" s="2"/>
      <c r="H40" s="2"/>
      <c r="I40" s="2"/>
      <c r="J40" s="232" t="s">
        <v>66</v>
      </c>
      <c r="K40" s="232"/>
    </row>
    <row r="41" spans="1:11" x14ac:dyDescent="0.2">
      <c r="A41" s="2"/>
      <c r="B41" s="2"/>
      <c r="C41" s="2" t="s">
        <v>76</v>
      </c>
      <c r="D41" s="2"/>
      <c r="E41" s="2"/>
      <c r="F41" s="2"/>
      <c r="G41" s="2"/>
      <c r="H41" s="2"/>
      <c r="I41" s="2"/>
      <c r="J41" s="232" t="s">
        <v>66</v>
      </c>
      <c r="K41" s="23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231" t="s">
        <v>77</v>
      </c>
      <c r="B43" s="231"/>
      <c r="C43" s="2" t="s">
        <v>165</v>
      </c>
      <c r="D43" s="2"/>
      <c r="E43" s="2"/>
      <c r="F43" s="2"/>
      <c r="G43" s="2"/>
      <c r="H43" s="228" t="s">
        <v>98</v>
      </c>
      <c r="I43" s="228"/>
      <c r="J43" s="228"/>
      <c r="K43" s="228"/>
    </row>
    <row r="44" spans="1:11" x14ac:dyDescent="0.2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 t="s">
        <v>101</v>
      </c>
      <c r="D45" s="2"/>
      <c r="E45" s="2"/>
      <c r="F45" s="2"/>
      <c r="G45" s="2"/>
      <c r="H45" s="228" t="s">
        <v>99</v>
      </c>
      <c r="I45" s="228"/>
      <c r="J45" s="228"/>
      <c r="K45" s="228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2"/>
      <c r="B47" s="2"/>
      <c r="C47" s="228" t="s">
        <v>78</v>
      </c>
      <c r="D47" s="228"/>
      <c r="E47" s="228"/>
      <c r="F47" s="228"/>
      <c r="G47" s="228"/>
      <c r="H47" s="228"/>
      <c r="I47" s="228"/>
      <c r="J47" s="228"/>
      <c r="K47" s="228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43.5" customHeight="1" x14ac:dyDescent="0.2">
      <c r="A49" s="2"/>
      <c r="B49" s="2"/>
      <c r="C49" s="2"/>
      <c r="D49" s="229" t="s">
        <v>170</v>
      </c>
      <c r="E49" s="229"/>
      <c r="F49" s="229"/>
      <c r="G49" s="2"/>
      <c r="H49" s="229" t="s">
        <v>171</v>
      </c>
      <c r="I49" s="229"/>
      <c r="J49" s="229"/>
      <c r="K49" s="229"/>
    </row>
    <row r="50" spans="1:11" x14ac:dyDescent="0.2">
      <c r="A50" s="2"/>
      <c r="B50" s="2"/>
      <c r="C50" s="2"/>
      <c r="D50" s="2" t="s">
        <v>17</v>
      </c>
      <c r="E50" s="2"/>
      <c r="F50" s="5">
        <v>20</v>
      </c>
      <c r="G50" s="2"/>
      <c r="H50" s="2" t="s">
        <v>17</v>
      </c>
      <c r="I50" s="2"/>
      <c r="J50" s="5">
        <v>20</v>
      </c>
      <c r="K50" s="2"/>
    </row>
    <row r="51" spans="1:11" x14ac:dyDescent="0.2">
      <c r="A51" s="2"/>
      <c r="B51" s="2"/>
      <c r="C51" s="2"/>
      <c r="D51" s="2" t="s">
        <v>18</v>
      </c>
      <c r="E51" s="2"/>
      <c r="F51" s="5">
        <v>42</v>
      </c>
      <c r="G51" s="2"/>
      <c r="H51" s="2" t="s">
        <v>18</v>
      </c>
      <c r="I51" s="2"/>
      <c r="J51" s="5">
        <v>42</v>
      </c>
      <c r="K51" s="2"/>
    </row>
    <row r="52" spans="1:11" x14ac:dyDescent="0.2">
      <c r="A52" s="2"/>
      <c r="B52" s="2"/>
      <c r="C52" s="2"/>
      <c r="D52" s="2" t="s">
        <v>19</v>
      </c>
      <c r="E52" s="2"/>
      <c r="F52" s="5">
        <v>59</v>
      </c>
      <c r="G52" s="2"/>
      <c r="H52" s="2" t="s">
        <v>19</v>
      </c>
      <c r="I52" s="2"/>
      <c r="J52" s="5">
        <v>59</v>
      </c>
      <c r="K52" s="2"/>
    </row>
    <row r="53" spans="1:11" ht="27.75" customHeight="1" x14ac:dyDescent="0.2">
      <c r="A53" s="2"/>
      <c r="B53" s="2"/>
      <c r="C53" s="230" t="s">
        <v>79</v>
      </c>
      <c r="D53" s="230"/>
      <c r="E53" s="230"/>
      <c r="F53" s="230"/>
      <c r="G53" s="230"/>
      <c r="H53" s="230"/>
      <c r="I53" s="230"/>
      <c r="J53" s="230"/>
      <c r="K53" s="230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">
      <c r="A56" s="231" t="s">
        <v>80</v>
      </c>
      <c r="B56" s="231"/>
      <c r="C56" s="231"/>
      <c r="D56" s="231"/>
      <c r="E56" s="2" t="s">
        <v>41</v>
      </c>
      <c r="F56" s="2"/>
      <c r="G56" s="2"/>
      <c r="H56" s="2"/>
      <c r="I56" s="2"/>
      <c r="J56" s="232" t="s">
        <v>66</v>
      </c>
      <c r="K56" s="232"/>
    </row>
    <row r="57" spans="1:11" x14ac:dyDescent="0.2">
      <c r="A57" s="2"/>
      <c r="B57" s="2"/>
      <c r="C57" s="2"/>
      <c r="D57" s="2"/>
      <c r="E57" s="2" t="s">
        <v>81</v>
      </c>
      <c r="F57" s="2"/>
      <c r="G57" s="2"/>
      <c r="H57" s="2"/>
      <c r="I57" s="2"/>
      <c r="J57" s="2" t="s">
        <v>82</v>
      </c>
      <c r="K57" s="2"/>
    </row>
    <row r="58" spans="1:1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">
      <c r="A59" s="2"/>
      <c r="B59" s="7" t="s">
        <v>83</v>
      </c>
      <c r="C59" s="231" t="s">
        <v>84</v>
      </c>
      <c r="D59" s="231"/>
      <c r="E59" s="231"/>
      <c r="F59" s="231"/>
      <c r="G59" s="231"/>
      <c r="H59" s="231"/>
      <c r="I59" s="2"/>
      <c r="J59" s="2"/>
      <c r="K59" s="2"/>
    </row>
    <row r="60" spans="1:11" x14ac:dyDescent="0.2">
      <c r="A60" s="2"/>
      <c r="B60" s="7"/>
      <c r="C60" s="4"/>
      <c r="D60" s="4"/>
      <c r="E60" s="4"/>
      <c r="F60" s="4"/>
      <c r="G60" s="4"/>
      <c r="H60" s="4"/>
      <c r="I60" s="2"/>
      <c r="J60" s="2"/>
      <c r="K60" s="2"/>
    </row>
    <row r="61" spans="1:11" ht="29.25" customHeight="1" x14ac:dyDescent="0.2">
      <c r="A61" s="8" t="s">
        <v>47</v>
      </c>
      <c r="B61" s="227" t="s">
        <v>166</v>
      </c>
      <c r="C61" s="227"/>
      <c r="D61" s="227"/>
      <c r="E61" s="227"/>
      <c r="F61" s="227"/>
      <c r="G61" s="227"/>
      <c r="H61" s="227"/>
      <c r="I61" s="227"/>
      <c r="J61" s="227"/>
      <c r="K61" s="227"/>
    </row>
  </sheetData>
  <mergeCells count="35">
    <mergeCell ref="D17:I17"/>
    <mergeCell ref="A1:K1"/>
    <mergeCell ref="B3:K3"/>
    <mergeCell ref="A5:B5"/>
    <mergeCell ref="D15:I15"/>
    <mergeCell ref="D16:I16"/>
    <mergeCell ref="B33:D33"/>
    <mergeCell ref="H33:J33"/>
    <mergeCell ref="D18:I18"/>
    <mergeCell ref="D19:I19"/>
    <mergeCell ref="D20:I20"/>
    <mergeCell ref="A22:B22"/>
    <mergeCell ref="J24:K24"/>
    <mergeCell ref="B29:E29"/>
    <mergeCell ref="H29:K29"/>
    <mergeCell ref="H30:J30"/>
    <mergeCell ref="B31:D31"/>
    <mergeCell ref="H31:J31"/>
    <mergeCell ref="B32:D32"/>
    <mergeCell ref="H32:J32"/>
    <mergeCell ref="A35:B35"/>
    <mergeCell ref="J35:K35"/>
    <mergeCell ref="J40:K40"/>
    <mergeCell ref="J41:K41"/>
    <mergeCell ref="A43:B43"/>
    <mergeCell ref="H43:K43"/>
    <mergeCell ref="B61:K61"/>
    <mergeCell ref="H45:K45"/>
    <mergeCell ref="C47:K47"/>
    <mergeCell ref="D49:F49"/>
    <mergeCell ref="H49:K49"/>
    <mergeCell ref="C53:K53"/>
    <mergeCell ref="A56:D56"/>
    <mergeCell ref="J56:K56"/>
    <mergeCell ref="C59:H59"/>
  </mergeCells>
  <phoneticPr fontId="3" type="noConversion"/>
  <pageMargins left="0.51" right="0.39" top="0.51" bottom="0.46" header="0.5" footer="0.5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Travel Request</vt:lpstr>
      <vt:lpstr>Reimbursement Voucher</vt:lpstr>
      <vt:lpstr>Travel Estimation Sheet</vt:lpstr>
      <vt:lpstr>Missing Receipt</vt:lpstr>
      <vt:lpstr>Info</vt:lpstr>
      <vt:lpstr>Info!Print_Area</vt:lpstr>
      <vt:lpstr>'Reimbursement Voucher'!Print_Area</vt:lpstr>
      <vt:lpstr>'Travel Request'!Print_Area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MTull</dc:creator>
  <cp:lastModifiedBy>Lisa Adair</cp:lastModifiedBy>
  <cp:lastPrinted>2020-02-20T22:51:40Z</cp:lastPrinted>
  <dcterms:created xsi:type="dcterms:W3CDTF">2012-05-24T20:04:15Z</dcterms:created>
  <dcterms:modified xsi:type="dcterms:W3CDTF">2023-05-01T18:20:20Z</dcterms:modified>
</cp:coreProperties>
</file>